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WalshO\Desktop\OBA\"/>
    </mc:Choice>
  </mc:AlternateContent>
  <bookViews>
    <workbookView xWindow="0" yWindow="0" windowWidth="20490" windowHeight="7755" tabRatio="496" activeTab="2"/>
  </bookViews>
  <sheets>
    <sheet name="Season 1 (2017)" sheetId="1" r:id="rId1"/>
    <sheet name="Week 1" sheetId="2" r:id="rId2"/>
    <sheet name="Week 4" sheetId="5" r:id="rId3"/>
    <sheet name="Week 5" sheetId="6" r:id="rId4"/>
    <sheet name="Week 6" sheetId="7" r:id="rId5"/>
    <sheet name="Week 7" sheetId="8" r:id="rId6"/>
    <sheet name="Week 8" sheetId="9" r:id="rId7"/>
    <sheet name="Week 9" sheetId="10" r:id="rId8"/>
    <sheet name="Week 2" sheetId="3" r:id="rId9"/>
    <sheet name="Week 3" sheetId="4" r:id="rId10"/>
    <sheet name="Week 10" sheetId="11" r:id="rId11"/>
    <sheet name="Semifinals" sheetId="12" r:id="rId12"/>
    <sheet name="Worst of the worst" sheetId="13" r:id="rId13"/>
    <sheet name="Champ 1" sheetId="14" r:id="rId14"/>
    <sheet name="Champ 2" sheetId="15" r:id="rId15"/>
    <sheet name="Champ 3" sheetId="16" r:id="rId16"/>
    <sheet name="BBL" sheetId="17" r:id="rId17"/>
    <sheet name="Postseason" sheetId="18" r:id="rId18"/>
    <sheet name="Splits" sheetId="19" r:id="rId19"/>
    <sheet name="Leaders" sheetId="20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7" i="1" l="1"/>
  <c r="R88" i="1"/>
  <c r="R86" i="1"/>
  <c r="P87" i="1"/>
  <c r="P88" i="1"/>
  <c r="I88" i="1"/>
  <c r="I87" i="1"/>
  <c r="I86" i="1"/>
  <c r="P86" i="1"/>
  <c r="L87" i="1"/>
  <c r="L88" i="1"/>
  <c r="L86" i="1"/>
  <c r="F87" i="1"/>
  <c r="F88" i="1"/>
  <c r="F86" i="1"/>
  <c r="G88" i="1"/>
  <c r="H88" i="1"/>
  <c r="J88" i="1"/>
  <c r="K88" i="1"/>
  <c r="M88" i="1"/>
  <c r="N88" i="1"/>
  <c r="O88" i="1"/>
  <c r="Q88" i="1"/>
  <c r="E88" i="1"/>
  <c r="G87" i="1"/>
  <c r="H87" i="1"/>
  <c r="J87" i="1"/>
  <c r="K87" i="1"/>
  <c r="M87" i="1"/>
  <c r="N87" i="1"/>
  <c r="O87" i="1"/>
  <c r="Q87" i="1"/>
  <c r="E87" i="1"/>
  <c r="G86" i="1"/>
  <c r="H86" i="1"/>
  <c r="J86" i="1"/>
  <c r="K86" i="1"/>
  <c r="M86" i="1"/>
  <c r="N86" i="1"/>
  <c r="O86" i="1"/>
  <c r="Q86" i="1"/>
  <c r="E86" i="1"/>
  <c r="Q83" i="1"/>
  <c r="O83" i="1"/>
  <c r="Q69" i="1"/>
  <c r="O69" i="1"/>
  <c r="Q55" i="1"/>
  <c r="O55" i="1" l="1"/>
  <c r="Q41" i="1"/>
  <c r="O41" i="1"/>
  <c r="Q27" i="1"/>
  <c r="O27" i="1"/>
  <c r="Q14" i="1"/>
  <c r="P14" i="1"/>
  <c r="O14" i="1"/>
  <c r="R92" i="1"/>
  <c r="P92" i="1"/>
  <c r="L92" i="1"/>
  <c r="I92" i="1"/>
  <c r="F92" i="1"/>
  <c r="M25" i="5"/>
  <c r="N25" i="5"/>
  <c r="O25" i="5"/>
  <c r="L25" i="5"/>
  <c r="N69" i="1" l="1"/>
  <c r="M69" i="1"/>
  <c r="K69" i="1"/>
  <c r="J69" i="1"/>
  <c r="H69" i="1"/>
  <c r="I68" i="1"/>
  <c r="G69" i="1"/>
  <c r="E69" i="1"/>
  <c r="F68" i="1"/>
  <c r="R68" i="1"/>
  <c r="P68" i="1"/>
  <c r="L68" i="1"/>
  <c r="N77" i="5"/>
  <c r="O77" i="5"/>
  <c r="N64" i="5"/>
  <c r="O64" i="5"/>
  <c r="M64" i="5"/>
  <c r="L64" i="5"/>
  <c r="J64" i="5"/>
  <c r="K63" i="5"/>
  <c r="I64" i="5"/>
  <c r="G64" i="5"/>
  <c r="H63" i="5"/>
  <c r="F64" i="5"/>
  <c r="E64" i="5"/>
  <c r="M51" i="5"/>
  <c r="N51" i="5"/>
  <c r="O51" i="5"/>
  <c r="L51" i="5"/>
  <c r="O38" i="5"/>
  <c r="N38" i="5"/>
  <c r="O37" i="5"/>
  <c r="N37" i="5"/>
  <c r="O13" i="5"/>
  <c r="N13" i="5"/>
  <c r="M77" i="5"/>
  <c r="M78" i="5" s="1"/>
  <c r="L77" i="5"/>
  <c r="J77" i="5"/>
  <c r="I77" i="5"/>
  <c r="G77" i="5"/>
  <c r="F77" i="5"/>
  <c r="E77" i="5"/>
  <c r="K76" i="5"/>
  <c r="H76" i="5"/>
  <c r="K75" i="5"/>
  <c r="H75" i="5"/>
  <c r="K74" i="5"/>
  <c r="H74" i="5"/>
  <c r="K73" i="5"/>
  <c r="H73" i="5"/>
  <c r="K72" i="5"/>
  <c r="H72" i="5"/>
  <c r="K71" i="5"/>
  <c r="H71" i="5"/>
  <c r="K70" i="5"/>
  <c r="H70" i="5"/>
  <c r="K69" i="5"/>
  <c r="H69" i="5"/>
  <c r="K68" i="5"/>
  <c r="H68" i="5"/>
  <c r="K67" i="5"/>
  <c r="H67" i="5"/>
  <c r="K66" i="5"/>
  <c r="H66" i="5"/>
  <c r="K62" i="5"/>
  <c r="H62" i="5"/>
  <c r="K61" i="5"/>
  <c r="H61" i="5"/>
  <c r="K60" i="5"/>
  <c r="H60" i="5"/>
  <c r="K59" i="5"/>
  <c r="H59" i="5"/>
  <c r="K58" i="5"/>
  <c r="H58" i="5"/>
  <c r="K57" i="5"/>
  <c r="H57" i="5"/>
  <c r="K56" i="5"/>
  <c r="H56" i="5"/>
  <c r="K55" i="5"/>
  <c r="H55" i="5"/>
  <c r="K54" i="5"/>
  <c r="H54" i="5"/>
  <c r="K53" i="5"/>
  <c r="H53" i="5"/>
  <c r="J51" i="5"/>
  <c r="I51" i="5"/>
  <c r="G51" i="5"/>
  <c r="F51" i="5"/>
  <c r="E51" i="5"/>
  <c r="K50" i="5"/>
  <c r="H50" i="5"/>
  <c r="K49" i="5"/>
  <c r="H49" i="5"/>
  <c r="K48" i="5"/>
  <c r="H48" i="5"/>
  <c r="K47" i="5"/>
  <c r="H47" i="5"/>
  <c r="K46" i="5"/>
  <c r="H46" i="5"/>
  <c r="K45" i="5"/>
  <c r="H45" i="5"/>
  <c r="K44" i="5"/>
  <c r="H44" i="5"/>
  <c r="K43" i="5"/>
  <c r="H43" i="5"/>
  <c r="K42" i="5"/>
  <c r="H42" i="5"/>
  <c r="K41" i="5"/>
  <c r="H41" i="5"/>
  <c r="K40" i="5"/>
  <c r="H40" i="5"/>
  <c r="M37" i="5"/>
  <c r="L37" i="5"/>
  <c r="I37" i="5"/>
  <c r="G37" i="5"/>
  <c r="F37" i="5"/>
  <c r="E37" i="5"/>
  <c r="K36" i="5"/>
  <c r="H36" i="5"/>
  <c r="K35" i="5"/>
  <c r="H35" i="5"/>
  <c r="K34" i="5"/>
  <c r="H34" i="5"/>
  <c r="K33" i="5"/>
  <c r="H33" i="5"/>
  <c r="K32" i="5"/>
  <c r="H32" i="5"/>
  <c r="K31" i="5"/>
  <c r="H31" i="5"/>
  <c r="K30" i="5"/>
  <c r="H30" i="5"/>
  <c r="K29" i="5"/>
  <c r="H29" i="5"/>
  <c r="K28" i="5"/>
  <c r="H28" i="5"/>
  <c r="K27" i="5"/>
  <c r="H27" i="5"/>
  <c r="J25" i="5"/>
  <c r="I25" i="5"/>
  <c r="G25" i="5"/>
  <c r="F25" i="5"/>
  <c r="E25" i="5"/>
  <c r="K24" i="5"/>
  <c r="H24" i="5"/>
  <c r="K23" i="5"/>
  <c r="H23" i="5"/>
  <c r="K22" i="5"/>
  <c r="H22" i="5"/>
  <c r="K21" i="5"/>
  <c r="H21" i="5"/>
  <c r="K20" i="5"/>
  <c r="H20" i="5"/>
  <c r="K19" i="5"/>
  <c r="H19" i="5"/>
  <c r="K18" i="5"/>
  <c r="H18" i="5"/>
  <c r="K17" i="5"/>
  <c r="H17" i="5"/>
  <c r="K16" i="5"/>
  <c r="H16" i="5"/>
  <c r="K15" i="5"/>
  <c r="H15" i="5"/>
  <c r="M13" i="5"/>
  <c r="L13" i="5"/>
  <c r="J13" i="5"/>
  <c r="I13" i="5"/>
  <c r="G13" i="5"/>
  <c r="F13" i="5"/>
  <c r="E13" i="5"/>
  <c r="K12" i="5"/>
  <c r="H12" i="5"/>
  <c r="K11" i="5"/>
  <c r="H11" i="5"/>
  <c r="K10" i="5"/>
  <c r="H10" i="5"/>
  <c r="K9" i="5"/>
  <c r="H9" i="5"/>
  <c r="K8" i="5"/>
  <c r="H8" i="5"/>
  <c r="K7" i="5"/>
  <c r="H7" i="5"/>
  <c r="K6" i="5"/>
  <c r="H6" i="5"/>
  <c r="K5" i="5"/>
  <c r="H5" i="5"/>
  <c r="K4" i="5"/>
  <c r="H4" i="5"/>
  <c r="K3" i="5"/>
  <c r="H3" i="5"/>
  <c r="R91" i="1"/>
  <c r="P91" i="1"/>
  <c r="L91" i="1"/>
  <c r="I91" i="1"/>
  <c r="F91" i="1"/>
  <c r="R73" i="1"/>
  <c r="R74" i="1"/>
  <c r="R75" i="1"/>
  <c r="R76" i="1"/>
  <c r="R77" i="1"/>
  <c r="R78" i="1"/>
  <c r="R79" i="1"/>
  <c r="R80" i="1"/>
  <c r="R81" i="1"/>
  <c r="R82" i="1"/>
  <c r="R83" i="1"/>
  <c r="R72" i="1"/>
  <c r="P73" i="1"/>
  <c r="P74" i="1"/>
  <c r="P75" i="1"/>
  <c r="P76" i="1"/>
  <c r="P77" i="1"/>
  <c r="P78" i="1"/>
  <c r="P79" i="1"/>
  <c r="P80" i="1"/>
  <c r="P81" i="1"/>
  <c r="P82" i="1"/>
  <c r="P83" i="1"/>
  <c r="P72" i="1"/>
  <c r="R59" i="1"/>
  <c r="R60" i="1"/>
  <c r="R61" i="1"/>
  <c r="R62" i="1"/>
  <c r="R63" i="1"/>
  <c r="R64" i="1"/>
  <c r="R65" i="1"/>
  <c r="R66" i="1"/>
  <c r="R67" i="1"/>
  <c r="R69" i="1"/>
  <c r="R58" i="1"/>
  <c r="P59" i="1"/>
  <c r="P60" i="1"/>
  <c r="P61" i="1"/>
  <c r="P62" i="1"/>
  <c r="P63" i="1"/>
  <c r="P64" i="1"/>
  <c r="P65" i="1"/>
  <c r="P66" i="1"/>
  <c r="P67" i="1"/>
  <c r="P69" i="1"/>
  <c r="P58" i="1"/>
  <c r="R45" i="1"/>
  <c r="R46" i="1"/>
  <c r="R47" i="1"/>
  <c r="R48" i="1"/>
  <c r="R49" i="1"/>
  <c r="R50" i="1"/>
  <c r="R51" i="1"/>
  <c r="R52" i="1"/>
  <c r="R53" i="1"/>
  <c r="R54" i="1"/>
  <c r="R55" i="1"/>
  <c r="R44" i="1"/>
  <c r="P45" i="1"/>
  <c r="P46" i="1"/>
  <c r="P47" i="1"/>
  <c r="P48" i="1"/>
  <c r="P49" i="1"/>
  <c r="P50" i="1"/>
  <c r="P51" i="1"/>
  <c r="P52" i="1"/>
  <c r="P53" i="1"/>
  <c r="P54" i="1"/>
  <c r="P55" i="1"/>
  <c r="P44" i="1"/>
  <c r="R31" i="1"/>
  <c r="R32" i="1"/>
  <c r="R33" i="1"/>
  <c r="R34" i="1"/>
  <c r="R35" i="1"/>
  <c r="R36" i="1"/>
  <c r="R37" i="1"/>
  <c r="R38" i="1"/>
  <c r="R39" i="1"/>
  <c r="R40" i="1"/>
  <c r="R41" i="1"/>
  <c r="R30" i="1"/>
  <c r="P31" i="1"/>
  <c r="P32" i="1"/>
  <c r="P33" i="1"/>
  <c r="P34" i="1"/>
  <c r="P35" i="1"/>
  <c r="P36" i="1"/>
  <c r="P37" i="1"/>
  <c r="P38" i="1"/>
  <c r="P39" i="1"/>
  <c r="P40" i="1"/>
  <c r="P41" i="1"/>
  <c r="P30" i="1"/>
  <c r="R18" i="1"/>
  <c r="R19" i="1"/>
  <c r="R20" i="1"/>
  <c r="R21" i="1"/>
  <c r="R22" i="1"/>
  <c r="R23" i="1"/>
  <c r="R24" i="1"/>
  <c r="R25" i="1"/>
  <c r="R26" i="1"/>
  <c r="R27" i="1"/>
  <c r="R17" i="1"/>
  <c r="P18" i="1"/>
  <c r="P19" i="1"/>
  <c r="P20" i="1"/>
  <c r="P21" i="1"/>
  <c r="P22" i="1"/>
  <c r="P23" i="1"/>
  <c r="P24" i="1"/>
  <c r="P25" i="1"/>
  <c r="P26" i="1"/>
  <c r="P27" i="1"/>
  <c r="P17" i="1"/>
  <c r="R5" i="1"/>
  <c r="R6" i="1"/>
  <c r="R7" i="1"/>
  <c r="R8" i="1"/>
  <c r="R9" i="1"/>
  <c r="R10" i="1"/>
  <c r="R11" i="1"/>
  <c r="R12" i="1"/>
  <c r="R13" i="1"/>
  <c r="R14" i="1"/>
  <c r="R4" i="1"/>
  <c r="P5" i="1"/>
  <c r="P6" i="1"/>
  <c r="P7" i="1"/>
  <c r="P8" i="1"/>
  <c r="P9" i="1"/>
  <c r="P10" i="1"/>
  <c r="P11" i="1"/>
  <c r="P12" i="1"/>
  <c r="P13" i="1"/>
  <c r="P4" i="1"/>
  <c r="R4" i="2"/>
  <c r="R5" i="2"/>
  <c r="R6" i="2"/>
  <c r="R7" i="2"/>
  <c r="R8" i="2"/>
  <c r="R9" i="2"/>
  <c r="R10" i="2"/>
  <c r="R11" i="2"/>
  <c r="R12" i="2"/>
  <c r="R13" i="2"/>
  <c r="R14" i="2"/>
  <c r="P4" i="2"/>
  <c r="P5" i="2"/>
  <c r="P6" i="2"/>
  <c r="P7" i="2"/>
  <c r="P8" i="2"/>
  <c r="P9" i="2"/>
  <c r="P10" i="2"/>
  <c r="P11" i="2"/>
  <c r="P12" i="2"/>
  <c r="P13" i="2"/>
  <c r="P14" i="2"/>
  <c r="O78" i="5" l="1"/>
  <c r="N78" i="5"/>
  <c r="L78" i="5"/>
  <c r="E38" i="5"/>
  <c r="K77" i="5"/>
  <c r="H13" i="5"/>
  <c r="J38" i="5"/>
  <c r="H25" i="5"/>
  <c r="L38" i="5"/>
  <c r="K37" i="5"/>
  <c r="M38" i="5"/>
  <c r="K25" i="5"/>
  <c r="H37" i="5"/>
  <c r="K51" i="5"/>
  <c r="I38" i="5"/>
  <c r="H51" i="5"/>
  <c r="G38" i="5"/>
  <c r="H64" i="5"/>
  <c r="F78" i="5"/>
  <c r="F38" i="5"/>
  <c r="G78" i="5"/>
  <c r="J78" i="5"/>
  <c r="K13" i="5"/>
  <c r="K64" i="5"/>
  <c r="I78" i="5"/>
  <c r="H77" i="5"/>
  <c r="E78" i="5"/>
  <c r="R74" i="2"/>
  <c r="P74" i="2"/>
  <c r="R73" i="2"/>
  <c r="P73" i="2"/>
  <c r="N73" i="2"/>
  <c r="M73" i="2"/>
  <c r="K73" i="2"/>
  <c r="J73" i="2"/>
  <c r="H73" i="2"/>
  <c r="G73" i="2"/>
  <c r="I73" i="2" s="1"/>
  <c r="E73" i="2"/>
  <c r="F73" i="2" s="1"/>
  <c r="R72" i="2"/>
  <c r="P72" i="2"/>
  <c r="L72" i="2"/>
  <c r="I72" i="2"/>
  <c r="F72" i="2"/>
  <c r="R71" i="2"/>
  <c r="P71" i="2"/>
  <c r="L71" i="2"/>
  <c r="I71" i="2"/>
  <c r="F71" i="2"/>
  <c r="R70" i="2"/>
  <c r="P70" i="2"/>
  <c r="L70" i="2"/>
  <c r="I70" i="2"/>
  <c r="F70" i="2"/>
  <c r="R69" i="2"/>
  <c r="P69" i="2"/>
  <c r="L69" i="2"/>
  <c r="I69" i="2"/>
  <c r="F69" i="2"/>
  <c r="R68" i="2"/>
  <c r="P68" i="2"/>
  <c r="L68" i="2"/>
  <c r="I68" i="2"/>
  <c r="F68" i="2"/>
  <c r="R67" i="2"/>
  <c r="P67" i="2"/>
  <c r="L67" i="2"/>
  <c r="I67" i="2"/>
  <c r="F67" i="2"/>
  <c r="R66" i="2"/>
  <c r="P66" i="2"/>
  <c r="L66" i="2"/>
  <c r="I66" i="2"/>
  <c r="F66" i="2"/>
  <c r="R65" i="2"/>
  <c r="P65" i="2"/>
  <c r="L65" i="2"/>
  <c r="I65" i="2"/>
  <c r="F65" i="2"/>
  <c r="R64" i="2"/>
  <c r="P64" i="2"/>
  <c r="L64" i="2"/>
  <c r="I64" i="2"/>
  <c r="F64" i="2"/>
  <c r="R63" i="2"/>
  <c r="P63" i="2"/>
  <c r="L63" i="2"/>
  <c r="I63" i="2"/>
  <c r="F63" i="2"/>
  <c r="R62" i="2"/>
  <c r="P62" i="2"/>
  <c r="L62" i="2"/>
  <c r="I62" i="2"/>
  <c r="F62" i="2"/>
  <c r="R61" i="2"/>
  <c r="P61" i="2"/>
  <c r="N61" i="2"/>
  <c r="M61" i="2"/>
  <c r="K61" i="2"/>
  <c r="J61" i="2"/>
  <c r="H61" i="2"/>
  <c r="I61" i="2" s="1"/>
  <c r="G61" i="2"/>
  <c r="E61" i="2"/>
  <c r="F61" i="2" s="1"/>
  <c r="R60" i="2"/>
  <c r="P60" i="2"/>
  <c r="L60" i="2"/>
  <c r="I60" i="2"/>
  <c r="F60" i="2"/>
  <c r="R59" i="2"/>
  <c r="P59" i="2"/>
  <c r="L59" i="2"/>
  <c r="I59" i="2"/>
  <c r="F59" i="2"/>
  <c r="R58" i="2"/>
  <c r="P58" i="2"/>
  <c r="L58" i="2"/>
  <c r="I58" i="2"/>
  <c r="F58" i="2"/>
  <c r="R57" i="2"/>
  <c r="P57" i="2"/>
  <c r="L57" i="2"/>
  <c r="I57" i="2"/>
  <c r="F57" i="2"/>
  <c r="R56" i="2"/>
  <c r="P56" i="2"/>
  <c r="L56" i="2"/>
  <c r="I56" i="2"/>
  <c r="F56" i="2"/>
  <c r="R55" i="2"/>
  <c r="P55" i="2"/>
  <c r="L55" i="2"/>
  <c r="I55" i="2"/>
  <c r="F55" i="2"/>
  <c r="R54" i="2"/>
  <c r="P54" i="2"/>
  <c r="L54" i="2"/>
  <c r="I54" i="2"/>
  <c r="F54" i="2"/>
  <c r="R53" i="2"/>
  <c r="P53" i="2"/>
  <c r="L53" i="2"/>
  <c r="I53" i="2"/>
  <c r="F53" i="2"/>
  <c r="R52" i="2"/>
  <c r="P52" i="2"/>
  <c r="L52" i="2"/>
  <c r="I52" i="2"/>
  <c r="F52" i="2"/>
  <c r="R51" i="2"/>
  <c r="P51" i="2"/>
  <c r="L51" i="2"/>
  <c r="I51" i="2"/>
  <c r="F51" i="2"/>
  <c r="R50" i="2"/>
  <c r="P50" i="2"/>
  <c r="N50" i="2"/>
  <c r="M50" i="2"/>
  <c r="K50" i="2"/>
  <c r="J50" i="2"/>
  <c r="L50" i="2" s="1"/>
  <c r="H50" i="2"/>
  <c r="G50" i="2"/>
  <c r="E50" i="2"/>
  <c r="F50" i="2" s="1"/>
  <c r="R49" i="2"/>
  <c r="P49" i="2"/>
  <c r="L49" i="2"/>
  <c r="I49" i="2"/>
  <c r="F49" i="2"/>
  <c r="R48" i="2"/>
  <c r="P48" i="2"/>
  <c r="L48" i="2"/>
  <c r="I48" i="2"/>
  <c r="F48" i="2"/>
  <c r="R47" i="2"/>
  <c r="P47" i="2"/>
  <c r="L47" i="2"/>
  <c r="I47" i="2"/>
  <c r="F47" i="2"/>
  <c r="R46" i="2"/>
  <c r="P46" i="2"/>
  <c r="L46" i="2"/>
  <c r="I46" i="2"/>
  <c r="F46" i="2"/>
  <c r="R45" i="2"/>
  <c r="P45" i="2"/>
  <c r="L45" i="2"/>
  <c r="I45" i="2"/>
  <c r="F45" i="2"/>
  <c r="R44" i="2"/>
  <c r="P44" i="2"/>
  <c r="L44" i="2"/>
  <c r="I44" i="2"/>
  <c r="F44" i="2"/>
  <c r="R43" i="2"/>
  <c r="P43" i="2"/>
  <c r="L43" i="2"/>
  <c r="I43" i="2"/>
  <c r="F43" i="2"/>
  <c r="R42" i="2"/>
  <c r="P42" i="2"/>
  <c r="L42" i="2"/>
  <c r="I42" i="2"/>
  <c r="F42" i="2"/>
  <c r="R41" i="2"/>
  <c r="P41" i="2"/>
  <c r="L41" i="2"/>
  <c r="I41" i="2"/>
  <c r="F41" i="2"/>
  <c r="R40" i="2"/>
  <c r="P40" i="2"/>
  <c r="L40" i="2"/>
  <c r="I40" i="2"/>
  <c r="F40" i="2"/>
  <c r="R39" i="2"/>
  <c r="P39" i="2"/>
  <c r="L39" i="2"/>
  <c r="I39" i="2"/>
  <c r="F39" i="2"/>
  <c r="R38" i="2"/>
  <c r="P38" i="2"/>
  <c r="R37" i="2"/>
  <c r="P37" i="2"/>
  <c r="N37" i="2"/>
  <c r="M37" i="2"/>
  <c r="K37" i="2"/>
  <c r="J37" i="2"/>
  <c r="H37" i="2"/>
  <c r="G37" i="2"/>
  <c r="I37" i="2" s="1"/>
  <c r="E37" i="2"/>
  <c r="R36" i="2"/>
  <c r="P36" i="2"/>
  <c r="L36" i="2"/>
  <c r="I36" i="2"/>
  <c r="F36" i="2"/>
  <c r="R35" i="2"/>
  <c r="P35" i="2"/>
  <c r="L35" i="2"/>
  <c r="I35" i="2"/>
  <c r="F35" i="2"/>
  <c r="R34" i="2"/>
  <c r="P34" i="2"/>
  <c r="L34" i="2"/>
  <c r="I34" i="2"/>
  <c r="F34" i="2"/>
  <c r="R33" i="2"/>
  <c r="P33" i="2"/>
  <c r="L33" i="2"/>
  <c r="I33" i="2"/>
  <c r="F33" i="2"/>
  <c r="R32" i="2"/>
  <c r="P32" i="2"/>
  <c r="L32" i="2"/>
  <c r="I32" i="2"/>
  <c r="F32" i="2"/>
  <c r="R31" i="2"/>
  <c r="P31" i="2"/>
  <c r="L31" i="2"/>
  <c r="I31" i="2"/>
  <c r="F31" i="2"/>
  <c r="R30" i="2"/>
  <c r="P30" i="2"/>
  <c r="L30" i="2"/>
  <c r="I30" i="2"/>
  <c r="F30" i="2"/>
  <c r="R29" i="2"/>
  <c r="P29" i="2"/>
  <c r="L29" i="2"/>
  <c r="I29" i="2"/>
  <c r="F29" i="2"/>
  <c r="R28" i="2"/>
  <c r="P28" i="2"/>
  <c r="L28" i="2"/>
  <c r="I28" i="2"/>
  <c r="F28" i="2"/>
  <c r="R27" i="2"/>
  <c r="P27" i="2"/>
  <c r="L27" i="2"/>
  <c r="I27" i="2"/>
  <c r="F27" i="2"/>
  <c r="R26" i="2"/>
  <c r="P26" i="2"/>
  <c r="L26" i="2"/>
  <c r="I26" i="2"/>
  <c r="F26" i="2"/>
  <c r="R25" i="2"/>
  <c r="P25" i="2"/>
  <c r="N25" i="2"/>
  <c r="M25" i="2"/>
  <c r="K25" i="2"/>
  <c r="J25" i="2"/>
  <c r="H25" i="2"/>
  <c r="G25" i="2"/>
  <c r="E25" i="2"/>
  <c r="F25" i="2" s="1"/>
  <c r="R24" i="2"/>
  <c r="P24" i="2"/>
  <c r="L24" i="2"/>
  <c r="I24" i="2"/>
  <c r="F24" i="2"/>
  <c r="R23" i="2"/>
  <c r="P23" i="2"/>
  <c r="L23" i="2"/>
  <c r="I23" i="2"/>
  <c r="F23" i="2"/>
  <c r="R22" i="2"/>
  <c r="P22" i="2"/>
  <c r="L22" i="2"/>
  <c r="I22" i="2"/>
  <c r="F22" i="2"/>
  <c r="R21" i="2"/>
  <c r="P21" i="2"/>
  <c r="L21" i="2"/>
  <c r="I21" i="2"/>
  <c r="F21" i="2"/>
  <c r="R20" i="2"/>
  <c r="P20" i="2"/>
  <c r="L20" i="2"/>
  <c r="I20" i="2"/>
  <c r="F20" i="2"/>
  <c r="R19" i="2"/>
  <c r="P19" i="2"/>
  <c r="L19" i="2"/>
  <c r="I19" i="2"/>
  <c r="F19" i="2"/>
  <c r="R18" i="2"/>
  <c r="P18" i="2"/>
  <c r="L18" i="2"/>
  <c r="I18" i="2"/>
  <c r="F18" i="2"/>
  <c r="R17" i="2"/>
  <c r="P17" i="2"/>
  <c r="L17" i="2"/>
  <c r="I17" i="2"/>
  <c r="F17" i="2"/>
  <c r="R16" i="2"/>
  <c r="P16" i="2"/>
  <c r="L16" i="2"/>
  <c r="I16" i="2"/>
  <c r="F16" i="2"/>
  <c r="R15" i="2"/>
  <c r="P15" i="2"/>
  <c r="L15" i="2"/>
  <c r="I15" i="2"/>
  <c r="F15" i="2"/>
  <c r="N14" i="2"/>
  <c r="M14" i="2"/>
  <c r="K14" i="2"/>
  <c r="J14" i="2"/>
  <c r="L14" i="2" s="1"/>
  <c r="H14" i="2"/>
  <c r="G14" i="2"/>
  <c r="E14" i="2"/>
  <c r="F14" i="2" s="1"/>
  <c r="L13" i="2"/>
  <c r="I13" i="2"/>
  <c r="F13" i="2"/>
  <c r="L12" i="2"/>
  <c r="I12" i="2"/>
  <c r="F12" i="2"/>
  <c r="L11" i="2"/>
  <c r="I11" i="2"/>
  <c r="F11" i="2"/>
  <c r="L10" i="2"/>
  <c r="I10" i="2"/>
  <c r="F10" i="2"/>
  <c r="L9" i="2"/>
  <c r="I9" i="2"/>
  <c r="F9" i="2"/>
  <c r="L8" i="2"/>
  <c r="I8" i="2"/>
  <c r="F8" i="2"/>
  <c r="L7" i="2"/>
  <c r="I7" i="2"/>
  <c r="F7" i="2"/>
  <c r="L6" i="2"/>
  <c r="I6" i="2"/>
  <c r="F6" i="2"/>
  <c r="L5" i="2"/>
  <c r="I5" i="2"/>
  <c r="F5" i="2"/>
  <c r="L4" i="2"/>
  <c r="I4" i="2"/>
  <c r="F4" i="2"/>
  <c r="H78" i="5" l="1"/>
  <c r="K38" i="5"/>
  <c r="K78" i="5"/>
  <c r="H38" i="5"/>
  <c r="I25" i="2"/>
  <c r="L25" i="2"/>
  <c r="I50" i="2"/>
  <c r="H38" i="2"/>
  <c r="L61" i="2"/>
  <c r="N74" i="2"/>
  <c r="K38" i="2"/>
  <c r="E38" i="2"/>
  <c r="F38" i="2" s="1"/>
  <c r="L37" i="2"/>
  <c r="L73" i="2"/>
  <c r="I14" i="2"/>
  <c r="G74" i="2"/>
  <c r="K74" i="2"/>
  <c r="N38" i="2"/>
  <c r="M38" i="2"/>
  <c r="H74" i="2"/>
  <c r="M74" i="2"/>
  <c r="E74" i="2"/>
  <c r="F74" i="2" s="1"/>
  <c r="F37" i="2"/>
  <c r="J38" i="2"/>
  <c r="L38" i="2" s="1"/>
  <c r="G38" i="2"/>
  <c r="I38" i="2" s="1"/>
  <c r="J74" i="2"/>
  <c r="N83" i="1"/>
  <c r="M83" i="1"/>
  <c r="K83" i="1"/>
  <c r="J83" i="1"/>
  <c r="H83" i="1"/>
  <c r="G83" i="1"/>
  <c r="E83" i="1"/>
  <c r="F83" i="1" s="1"/>
  <c r="L82" i="1"/>
  <c r="I82" i="1"/>
  <c r="F82" i="1"/>
  <c r="L81" i="1"/>
  <c r="I81" i="1"/>
  <c r="F81" i="1"/>
  <c r="L80" i="1"/>
  <c r="I80" i="1"/>
  <c r="F80" i="1"/>
  <c r="L79" i="1"/>
  <c r="I79" i="1"/>
  <c r="F79" i="1"/>
  <c r="L78" i="1"/>
  <c r="I78" i="1"/>
  <c r="F78" i="1"/>
  <c r="L77" i="1"/>
  <c r="I77" i="1"/>
  <c r="F77" i="1"/>
  <c r="L76" i="1"/>
  <c r="I76" i="1"/>
  <c r="F76" i="1"/>
  <c r="L75" i="1"/>
  <c r="I75" i="1"/>
  <c r="F75" i="1"/>
  <c r="L74" i="1"/>
  <c r="I74" i="1"/>
  <c r="F74" i="1"/>
  <c r="L73" i="1"/>
  <c r="I73" i="1"/>
  <c r="F73" i="1"/>
  <c r="L72" i="1"/>
  <c r="I72" i="1"/>
  <c r="F72" i="1"/>
  <c r="L69" i="1"/>
  <c r="F69" i="1"/>
  <c r="L67" i="1"/>
  <c r="I67" i="1"/>
  <c r="F67" i="1"/>
  <c r="L66" i="1"/>
  <c r="I66" i="1"/>
  <c r="F66" i="1"/>
  <c r="L65" i="1"/>
  <c r="I65" i="1"/>
  <c r="F65" i="1"/>
  <c r="L64" i="1"/>
  <c r="I64" i="1"/>
  <c r="F64" i="1"/>
  <c r="L63" i="1"/>
  <c r="I63" i="1"/>
  <c r="F63" i="1"/>
  <c r="L62" i="1"/>
  <c r="I62" i="1"/>
  <c r="F62" i="1"/>
  <c r="L61" i="1"/>
  <c r="I61" i="1"/>
  <c r="F61" i="1"/>
  <c r="L60" i="1"/>
  <c r="I60" i="1"/>
  <c r="F60" i="1"/>
  <c r="L59" i="1"/>
  <c r="I59" i="1"/>
  <c r="F59" i="1"/>
  <c r="L58" i="1"/>
  <c r="I58" i="1"/>
  <c r="F58" i="1"/>
  <c r="N55" i="1"/>
  <c r="M55" i="1"/>
  <c r="K55" i="1"/>
  <c r="J55" i="1"/>
  <c r="H55" i="1"/>
  <c r="G55" i="1"/>
  <c r="E55" i="1"/>
  <c r="F55" i="1" s="1"/>
  <c r="L54" i="1"/>
  <c r="I54" i="1"/>
  <c r="F54" i="1"/>
  <c r="L53" i="1"/>
  <c r="I53" i="1"/>
  <c r="F53" i="1"/>
  <c r="L52" i="1"/>
  <c r="I52" i="1"/>
  <c r="F52" i="1"/>
  <c r="L51" i="1"/>
  <c r="I51" i="1"/>
  <c r="F51" i="1"/>
  <c r="L50" i="1"/>
  <c r="I50" i="1"/>
  <c r="F50" i="1"/>
  <c r="L49" i="1"/>
  <c r="I49" i="1"/>
  <c r="F49" i="1"/>
  <c r="L48" i="1"/>
  <c r="I48" i="1"/>
  <c r="F48" i="1"/>
  <c r="L47" i="1"/>
  <c r="I47" i="1"/>
  <c r="F47" i="1"/>
  <c r="L46" i="1"/>
  <c r="I46" i="1"/>
  <c r="F46" i="1"/>
  <c r="L45" i="1"/>
  <c r="I45" i="1"/>
  <c r="F45" i="1"/>
  <c r="L44" i="1"/>
  <c r="I44" i="1"/>
  <c r="F44" i="1"/>
  <c r="N41" i="1"/>
  <c r="M41" i="1"/>
  <c r="K41" i="1"/>
  <c r="J41" i="1"/>
  <c r="H41" i="1"/>
  <c r="G41" i="1"/>
  <c r="E41" i="1"/>
  <c r="L40" i="1"/>
  <c r="I40" i="1"/>
  <c r="F40" i="1"/>
  <c r="L39" i="1"/>
  <c r="I39" i="1"/>
  <c r="F39" i="1"/>
  <c r="L38" i="1"/>
  <c r="I38" i="1"/>
  <c r="F38" i="1"/>
  <c r="L37" i="1"/>
  <c r="I37" i="1"/>
  <c r="F37" i="1"/>
  <c r="L36" i="1"/>
  <c r="I36" i="1"/>
  <c r="F36" i="1"/>
  <c r="L35" i="1"/>
  <c r="I35" i="1"/>
  <c r="F35" i="1"/>
  <c r="L34" i="1"/>
  <c r="I34" i="1"/>
  <c r="F34" i="1"/>
  <c r="L33" i="1"/>
  <c r="I33" i="1"/>
  <c r="F33" i="1"/>
  <c r="L32" i="1"/>
  <c r="I32" i="1"/>
  <c r="F32" i="1"/>
  <c r="L31" i="1"/>
  <c r="I31" i="1"/>
  <c r="F31" i="1"/>
  <c r="L30" i="1"/>
  <c r="I30" i="1"/>
  <c r="F30" i="1"/>
  <c r="N27" i="1"/>
  <c r="M27" i="1"/>
  <c r="K27" i="1"/>
  <c r="J27" i="1"/>
  <c r="H27" i="1"/>
  <c r="G27" i="1"/>
  <c r="E27" i="1"/>
  <c r="F27" i="1" s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N14" i="1"/>
  <c r="M14" i="1"/>
  <c r="K14" i="1"/>
  <c r="J14" i="1"/>
  <c r="H14" i="1"/>
  <c r="G14" i="1"/>
  <c r="E14" i="1"/>
  <c r="F14" i="1" s="1"/>
  <c r="L13" i="1"/>
  <c r="I13" i="1"/>
  <c r="F13" i="1"/>
  <c r="L12" i="1"/>
  <c r="I12" i="1"/>
  <c r="F12" i="1"/>
  <c r="L11" i="1"/>
  <c r="I11" i="1"/>
  <c r="F11" i="1"/>
  <c r="L10" i="1"/>
  <c r="I10" i="1"/>
  <c r="F10" i="1"/>
  <c r="L9" i="1"/>
  <c r="I9" i="1"/>
  <c r="F9" i="1"/>
  <c r="L8" i="1"/>
  <c r="I8" i="1"/>
  <c r="F8" i="1"/>
  <c r="L7" i="1"/>
  <c r="I7" i="1"/>
  <c r="F7" i="1"/>
  <c r="L6" i="1"/>
  <c r="I6" i="1"/>
  <c r="F6" i="1"/>
  <c r="L5" i="1"/>
  <c r="I5" i="1"/>
  <c r="F5" i="1"/>
  <c r="L4" i="1"/>
  <c r="I4" i="1"/>
  <c r="F4" i="1"/>
  <c r="L83" i="1" l="1"/>
  <c r="I83" i="1"/>
  <c r="I41" i="1"/>
  <c r="L27" i="1"/>
  <c r="I69" i="1"/>
  <c r="I27" i="1"/>
  <c r="I14" i="1"/>
  <c r="I55" i="1"/>
  <c r="L41" i="1"/>
  <c r="L55" i="1"/>
  <c r="L14" i="1"/>
  <c r="L74" i="2"/>
  <c r="I74" i="2"/>
  <c r="F41" i="1"/>
</calcChain>
</file>

<file path=xl/sharedStrings.xml><?xml version="1.0" encoding="utf-8"?>
<sst xmlns="http://schemas.openxmlformats.org/spreadsheetml/2006/main" count="472" uniqueCount="98">
  <si>
    <t>GP</t>
  </si>
  <si>
    <t>PTS</t>
  </si>
  <si>
    <t>PPG</t>
  </si>
  <si>
    <t>FGM</t>
  </si>
  <si>
    <t>FGA</t>
  </si>
  <si>
    <t>FG%</t>
  </si>
  <si>
    <t>3PTM</t>
  </si>
  <si>
    <t>3PTA</t>
  </si>
  <si>
    <t>3PT%</t>
  </si>
  <si>
    <t>STL</t>
  </si>
  <si>
    <t>BLK</t>
  </si>
  <si>
    <t>​Brendan M.</t>
  </si>
  <si>
    <t>Colin M.</t>
  </si>
  <si>
    <t>RJ C.</t>
  </si>
  <si>
    <t>Owen W.</t>
  </si>
  <si>
    <t>Joey M.</t>
  </si>
  <si>
    <t>Matt F.</t>
  </si>
  <si>
    <t>Andrew P.</t>
  </si>
  <si>
    <t>​Chris H.</t>
  </si>
  <si>
    <t>Luke M.</t>
  </si>
  <si>
    <t>Blake W.</t>
  </si>
  <si>
    <t>Assists</t>
  </si>
  <si>
    <t>APG</t>
  </si>
  <si>
    <t>Rebounds</t>
  </si>
  <si>
    <t>RPG</t>
  </si>
  <si>
    <t>Team Miller</t>
  </si>
  <si>
    <t>Name</t>
  </si>
  <si>
    <t>Wins</t>
  </si>
  <si>
    <t>Losses</t>
  </si>
  <si>
    <t>Dylan D.</t>
  </si>
  <si>
    <t>​Joey D.</t>
  </si>
  <si>
    <t>Jake W.</t>
  </si>
  <si>
    <t>Cory S.</t>
  </si>
  <si>
    <t>Brett D.</t>
  </si>
  <si>
    <t>Pete H.</t>
  </si>
  <si>
    <t>Tyler K.</t>
  </si>
  <si>
    <t>Logan G.</t>
  </si>
  <si>
    <t>Nick P.</t>
  </si>
  <si>
    <t>Joe C.</t>
  </si>
  <si>
    <t>​Trey S.</t>
  </si>
  <si>
    <t>Team Demarco</t>
  </si>
  <si>
    <t>Michael C.</t>
  </si>
  <si>
    <t>Luke D.</t>
  </si>
  <si>
    <t>Vinny D.</t>
  </si>
  <si>
    <t>Andrew H.</t>
  </si>
  <si>
    <t>Ian St.</t>
  </si>
  <si>
    <t>Michael B.</t>
  </si>
  <si>
    <t>Ian Sn.</t>
  </si>
  <si>
    <t>Mark M.</t>
  </si>
  <si>
    <t>Robbie B.</t>
  </si>
  <si>
    <t>​Willem E.</t>
  </si>
  <si>
    <t>Team Covert</t>
  </si>
  <si>
    <t>Owen K.</t>
  </si>
  <si>
    <t>Sean D.</t>
  </si>
  <si>
    <t>Pat Q.</t>
  </si>
  <si>
    <t>Will P.</t>
  </si>
  <si>
    <t>Zach B.</t>
  </si>
  <si>
    <t>Matt O.</t>
  </si>
  <si>
    <t>Collin H.</t>
  </si>
  <si>
    <t>Jeff F.</t>
  </si>
  <si>
    <t>Gavin R.</t>
  </si>
  <si>
    <t>Ian M.</t>
  </si>
  <si>
    <t>Team King</t>
  </si>
  <si>
    <t>Western Division</t>
  </si>
  <si>
    <t>Jake F.</t>
  </si>
  <si>
    <t>Sean H.</t>
  </si>
  <si>
    <t>Charlie R.</t>
  </si>
  <si>
    <t>Alex H.</t>
  </si>
  <si>
    <t>Anthony S.</t>
  </si>
  <si>
    <t>Todd D.</t>
  </si>
  <si>
    <t>Andrew M.</t>
  </si>
  <si>
    <t>Tommy A.</t>
  </si>
  <si>
    <t>Kyle B.</t>
  </si>
  <si>
    <t>​Ethan P.</t>
  </si>
  <si>
    <t>Team Fails</t>
  </si>
  <si>
    <t>Ben W.</t>
  </si>
  <si>
    <t>Drew H.</t>
  </si>
  <si>
    <t>Jack B.</t>
  </si>
  <si>
    <t>Keaton F.</t>
  </si>
  <si>
    <t>Tommy P.</t>
  </si>
  <si>
    <t>Connor B.</t>
  </si>
  <si>
    <t>Pat M.</t>
  </si>
  <si>
    <t>Zack V.</t>
  </si>
  <si>
    <t>Spencer P.</t>
  </si>
  <si>
    <t>​Jon C.​</t>
  </si>
  <si>
    <t>​Matt H.</t>
  </si>
  <si>
    <t>Team Watson</t>
  </si>
  <si>
    <t>Eastern Division</t>
  </si>
  <si>
    <t>Enitre League</t>
  </si>
  <si>
    <t>Lucas C.</t>
  </si>
  <si>
    <t>Cut Players</t>
  </si>
  <si>
    <t>Mark M. (Covert)</t>
  </si>
  <si>
    <t>]</t>
  </si>
  <si>
    <t>Completed</t>
  </si>
  <si>
    <t>Mark M</t>
  </si>
  <si>
    <t>6 points in OT</t>
  </si>
  <si>
    <t xml:space="preserve">Mark M. </t>
  </si>
  <si>
    <t>Mark M. (Fails)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</si>
</sst>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/>
    <xf numFmtId="0" fontId="0" fillId="0" borderId="1" xfId="0" applyBorder="1"/>
    <xf numFmtId="0" fontId="2" fillId="3" borderId="1" xfId="0" applyFont="1" applyFill="1" applyBorder="1"/>
    <xf numFmtId="0" fontId="0" fillId="3" borderId="1" xfId="0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2" fillId="2" borderId="1" xfId="0" applyFont="1" applyFill="1" applyBorder="1"/>
    <xf numFmtId="0" fontId="1" fillId="4" borderId="1" xfId="0" applyFont="1" applyFill="1" applyBorder="1"/>
    <xf numFmtId="0" fontId="3" fillId="7" borderId="1" xfId="0" applyFont="1" applyFill="1" applyBorder="1"/>
    <xf numFmtId="0" fontId="1" fillId="8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0" fillId="3" borderId="1" xfId="0" applyNumberFormat="1" applyFill="1" applyBorder="1"/>
    <xf numFmtId="2" fontId="1" fillId="6" borderId="1" xfId="0" applyNumberFormat="1" applyFont="1" applyFill="1" applyBorder="1"/>
    <xf numFmtId="2" fontId="1" fillId="5" borderId="1" xfId="0" applyNumberFormat="1" applyFont="1" applyFill="1" applyBorder="1"/>
    <xf numFmtId="2" fontId="2" fillId="2" borderId="1" xfId="0" applyNumberFormat="1" applyFont="1" applyFill="1" applyBorder="1"/>
    <xf numFmtId="2" fontId="1" fillId="4" borderId="1" xfId="0" applyNumberFormat="1" applyFont="1" applyFill="1" applyBorder="1"/>
    <xf numFmtId="2" fontId="3" fillId="7" borderId="1" xfId="0" applyNumberFormat="1" applyFont="1" applyFill="1" applyBorder="1"/>
    <xf numFmtId="0" fontId="0" fillId="3" borderId="1" xfId="0" applyFill="1" applyBorder="1" applyAlignment="1"/>
    <xf numFmtId="2" fontId="1" fillId="8" borderId="1" xfId="0" applyNumberFormat="1" applyFont="1" applyFill="1" applyBorder="1"/>
    <xf numFmtId="2" fontId="2" fillId="2" borderId="2" xfId="0" applyNumberFormat="1" applyFont="1" applyFill="1" applyBorder="1"/>
    <xf numFmtId="1" fontId="1" fillId="8" borderId="1" xfId="0" applyNumberFormat="1" applyFont="1" applyFill="1" applyBorder="1"/>
    <xf numFmtId="2" fontId="0" fillId="3" borderId="1" xfId="0" applyNumberFormat="1" applyFill="1" applyBorder="1" applyAlignment="1"/>
    <xf numFmtId="166" fontId="2" fillId="2" borderId="2" xfId="0" applyNumberFormat="1" applyFont="1" applyFill="1" applyBorder="1"/>
    <xf numFmtId="1" fontId="2" fillId="2" borderId="2" xfId="0" applyNumberFormat="1" applyFont="1" applyFill="1" applyBorder="1"/>
    <xf numFmtId="0" fontId="1" fillId="6" borderId="3" xfId="0" applyFont="1" applyFill="1" applyBorder="1"/>
    <xf numFmtId="2" fontId="1" fillId="6" borderId="3" xfId="0" applyNumberFormat="1" applyFont="1" applyFill="1" applyBorder="1"/>
    <xf numFmtId="0" fontId="0" fillId="0" borderId="4" xfId="0" applyFill="1" applyBorder="1"/>
    <xf numFmtId="0" fontId="0" fillId="0" borderId="0" xfId="0" applyBorder="1"/>
    <xf numFmtId="0" fontId="0" fillId="0" borderId="5" xfId="0" applyBorder="1"/>
    <xf numFmtId="1" fontId="2" fillId="2" borderId="1" xfId="0" applyNumberFormat="1" applyFont="1" applyFill="1" applyBorder="1"/>
    <xf numFmtId="166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2"/>
  <sheetViews>
    <sheetView topLeftCell="A75" workbookViewId="0">
      <selection activeCell="A90" sqref="A90:R92"/>
    </sheetView>
  </sheetViews>
  <sheetFormatPr defaultRowHeight="15" x14ac:dyDescent="0.25"/>
  <cols>
    <col min="1" max="1" width="16.28515625" bestFit="1" customWidth="1"/>
    <col min="6" max="6" width="9.5703125" bestFit="1" customWidth="1"/>
    <col min="9" max="9" width="11.5703125" bestFit="1" customWidth="1"/>
    <col min="12" max="12" width="10.5703125" bestFit="1" customWidth="1"/>
    <col min="15" max="15" width="9.42578125" customWidth="1"/>
    <col min="16" max="16" width="11.5703125" bestFit="1" customWidth="1"/>
    <col min="17" max="17" width="13" customWidth="1"/>
  </cols>
  <sheetData>
    <row r="3" spans="1:18" x14ac:dyDescent="0.25">
      <c r="A3" s="2" t="s">
        <v>26</v>
      </c>
      <c r="B3" s="2" t="s">
        <v>0</v>
      </c>
      <c r="C3" s="2" t="s">
        <v>27</v>
      </c>
      <c r="D3" s="2" t="s">
        <v>28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21</v>
      </c>
      <c r="P3" s="2" t="s">
        <v>22</v>
      </c>
      <c r="Q3" s="2" t="s">
        <v>23</v>
      </c>
      <c r="R3" s="2" t="s">
        <v>24</v>
      </c>
    </row>
    <row r="4" spans="1:18" x14ac:dyDescent="0.25">
      <c r="A4" s="3" t="s">
        <v>11</v>
      </c>
      <c r="B4" s="4">
        <v>2</v>
      </c>
      <c r="C4" s="4">
        <v>1</v>
      </c>
      <c r="D4" s="4">
        <v>1</v>
      </c>
      <c r="E4" s="4">
        <v>29</v>
      </c>
      <c r="F4" s="4">
        <f t="shared" ref="F4:F39" si="0">E4/B4</f>
        <v>14.5</v>
      </c>
      <c r="G4" s="4">
        <v>13</v>
      </c>
      <c r="H4" s="4">
        <v>24</v>
      </c>
      <c r="I4" s="13">
        <f t="shared" ref="I4:I39" si="1">G4/H4</f>
        <v>0.54166666666666663</v>
      </c>
      <c r="J4" s="4">
        <v>3</v>
      </c>
      <c r="K4" s="4">
        <v>8</v>
      </c>
      <c r="L4" s="13">
        <f t="shared" ref="L4:L39" si="2">J4/K4</f>
        <v>0.375</v>
      </c>
      <c r="M4" s="4">
        <v>2</v>
      </c>
      <c r="N4" s="4">
        <v>0</v>
      </c>
      <c r="O4" s="19">
        <v>11</v>
      </c>
      <c r="P4" s="23">
        <f>O4/(B4-1)</f>
        <v>11</v>
      </c>
      <c r="Q4" s="19">
        <v>12</v>
      </c>
      <c r="R4" s="23">
        <f>Q4/(B4-1)</f>
        <v>12</v>
      </c>
    </row>
    <row r="5" spans="1:18" x14ac:dyDescent="0.25">
      <c r="A5" s="3" t="s">
        <v>12</v>
      </c>
      <c r="B5" s="4">
        <v>2</v>
      </c>
      <c r="C5" s="4">
        <v>1</v>
      </c>
      <c r="D5" s="4">
        <v>1</v>
      </c>
      <c r="E5" s="4">
        <v>69</v>
      </c>
      <c r="F5" s="4">
        <f t="shared" si="0"/>
        <v>34.5</v>
      </c>
      <c r="G5" s="4">
        <v>32</v>
      </c>
      <c r="H5" s="4">
        <v>55</v>
      </c>
      <c r="I5" s="13">
        <f t="shared" si="1"/>
        <v>0.58181818181818179</v>
      </c>
      <c r="J5" s="4">
        <v>1</v>
      </c>
      <c r="K5" s="4">
        <v>6</v>
      </c>
      <c r="L5" s="13">
        <f t="shared" si="2"/>
        <v>0.16666666666666666</v>
      </c>
      <c r="M5" s="4">
        <v>1</v>
      </c>
      <c r="N5" s="4">
        <v>0</v>
      </c>
      <c r="O5" s="4">
        <v>1</v>
      </c>
      <c r="P5" s="23">
        <f t="shared" ref="P5:P14" si="3">O5/(B5-1)</f>
        <v>1</v>
      </c>
      <c r="Q5" s="4">
        <v>7</v>
      </c>
      <c r="R5" s="23">
        <f t="shared" ref="R5:R14" si="4">Q5/(B5-1)</f>
        <v>7</v>
      </c>
    </row>
    <row r="6" spans="1:18" x14ac:dyDescent="0.25">
      <c r="A6" s="3" t="s">
        <v>13</v>
      </c>
      <c r="B6" s="4">
        <v>1</v>
      </c>
      <c r="C6" s="4">
        <v>0</v>
      </c>
      <c r="D6" s="4">
        <v>1</v>
      </c>
      <c r="E6" s="4">
        <v>0</v>
      </c>
      <c r="F6" s="4">
        <f t="shared" si="0"/>
        <v>0</v>
      </c>
      <c r="G6" s="4">
        <v>0</v>
      </c>
      <c r="H6" s="4">
        <v>4</v>
      </c>
      <c r="I6" s="13">
        <f t="shared" si="1"/>
        <v>0</v>
      </c>
      <c r="J6" s="4">
        <v>0</v>
      </c>
      <c r="K6" s="4">
        <v>0</v>
      </c>
      <c r="L6" s="13" t="e">
        <f t="shared" si="2"/>
        <v>#DIV/0!</v>
      </c>
      <c r="M6" s="4">
        <v>2</v>
      </c>
      <c r="N6" s="4">
        <v>1</v>
      </c>
      <c r="O6" s="4">
        <v>0</v>
      </c>
      <c r="P6" s="23" t="e">
        <f t="shared" si="3"/>
        <v>#DIV/0!</v>
      </c>
      <c r="Q6" s="4">
        <v>0</v>
      </c>
      <c r="R6" s="23" t="e">
        <f t="shared" si="4"/>
        <v>#DIV/0!</v>
      </c>
    </row>
    <row r="7" spans="1:18" x14ac:dyDescent="0.25">
      <c r="A7" s="3" t="s">
        <v>14</v>
      </c>
      <c r="B7" s="4">
        <v>2</v>
      </c>
      <c r="C7" s="4">
        <v>1</v>
      </c>
      <c r="D7" s="4">
        <v>1</v>
      </c>
      <c r="E7" s="4">
        <v>8</v>
      </c>
      <c r="F7" s="4">
        <f t="shared" si="0"/>
        <v>4</v>
      </c>
      <c r="G7" s="4">
        <v>4</v>
      </c>
      <c r="H7" s="4">
        <v>10</v>
      </c>
      <c r="I7" s="13">
        <f t="shared" si="1"/>
        <v>0.4</v>
      </c>
      <c r="J7" s="4">
        <v>0</v>
      </c>
      <c r="K7" s="4">
        <v>1</v>
      </c>
      <c r="L7" s="13">
        <f t="shared" si="2"/>
        <v>0</v>
      </c>
      <c r="M7" s="4">
        <v>6</v>
      </c>
      <c r="N7" s="4">
        <v>1</v>
      </c>
      <c r="O7" s="4">
        <v>3</v>
      </c>
      <c r="P7" s="23">
        <f t="shared" si="3"/>
        <v>3</v>
      </c>
      <c r="Q7" s="4">
        <v>11</v>
      </c>
      <c r="R7" s="23">
        <f t="shared" si="4"/>
        <v>11</v>
      </c>
    </row>
    <row r="8" spans="1:18" x14ac:dyDescent="0.25">
      <c r="A8" s="3" t="s">
        <v>15</v>
      </c>
      <c r="B8" s="4">
        <v>1</v>
      </c>
      <c r="C8" s="4">
        <v>0</v>
      </c>
      <c r="D8" s="4">
        <v>1</v>
      </c>
      <c r="E8" s="4">
        <v>4</v>
      </c>
      <c r="F8" s="4">
        <f t="shared" si="0"/>
        <v>4</v>
      </c>
      <c r="G8" s="4">
        <v>2</v>
      </c>
      <c r="H8" s="4">
        <v>4</v>
      </c>
      <c r="I8" s="13">
        <f t="shared" si="1"/>
        <v>0.5</v>
      </c>
      <c r="J8" s="4">
        <v>0</v>
      </c>
      <c r="K8" s="4">
        <v>0</v>
      </c>
      <c r="L8" s="13" t="e">
        <f t="shared" si="2"/>
        <v>#DIV/0!</v>
      </c>
      <c r="M8" s="4">
        <v>0</v>
      </c>
      <c r="N8" s="4">
        <v>0</v>
      </c>
      <c r="O8" s="4">
        <v>0</v>
      </c>
      <c r="P8" s="23" t="e">
        <f t="shared" si="3"/>
        <v>#DIV/0!</v>
      </c>
      <c r="Q8" s="4">
        <v>0</v>
      </c>
      <c r="R8" s="23" t="e">
        <f t="shared" si="4"/>
        <v>#DIV/0!</v>
      </c>
    </row>
    <row r="9" spans="1:18" x14ac:dyDescent="0.25">
      <c r="A9" s="3" t="s">
        <v>16</v>
      </c>
      <c r="B9" s="4">
        <v>1</v>
      </c>
      <c r="C9" s="4">
        <v>1</v>
      </c>
      <c r="D9" s="4">
        <v>0</v>
      </c>
      <c r="E9" s="4">
        <v>8</v>
      </c>
      <c r="F9" s="4">
        <f t="shared" si="0"/>
        <v>8</v>
      </c>
      <c r="G9" s="4">
        <v>4</v>
      </c>
      <c r="H9" s="4">
        <v>12</v>
      </c>
      <c r="I9" s="13">
        <f t="shared" si="1"/>
        <v>0.33333333333333331</v>
      </c>
      <c r="J9" s="4">
        <v>0</v>
      </c>
      <c r="K9" s="4">
        <v>1</v>
      </c>
      <c r="L9" s="13">
        <f t="shared" si="2"/>
        <v>0</v>
      </c>
      <c r="M9" s="4">
        <v>1</v>
      </c>
      <c r="N9" s="4">
        <v>0</v>
      </c>
      <c r="O9" s="4">
        <v>2</v>
      </c>
      <c r="P9" s="23" t="e">
        <f t="shared" si="3"/>
        <v>#DIV/0!</v>
      </c>
      <c r="Q9" s="4">
        <v>8</v>
      </c>
      <c r="R9" s="23" t="e">
        <f t="shared" si="4"/>
        <v>#DIV/0!</v>
      </c>
    </row>
    <row r="10" spans="1:18" x14ac:dyDescent="0.25">
      <c r="A10" s="3" t="s">
        <v>17</v>
      </c>
      <c r="B10" s="4">
        <v>1</v>
      </c>
      <c r="C10" s="4">
        <v>0</v>
      </c>
      <c r="D10" s="4">
        <v>1</v>
      </c>
      <c r="E10" s="4">
        <v>0</v>
      </c>
      <c r="F10" s="4">
        <f t="shared" si="0"/>
        <v>0</v>
      </c>
      <c r="G10" s="4">
        <v>0</v>
      </c>
      <c r="H10" s="4">
        <v>2</v>
      </c>
      <c r="I10" s="13">
        <f t="shared" si="1"/>
        <v>0</v>
      </c>
      <c r="J10" s="4">
        <v>0</v>
      </c>
      <c r="K10" s="4">
        <v>0</v>
      </c>
      <c r="L10" s="13" t="e">
        <f t="shared" si="2"/>
        <v>#DIV/0!</v>
      </c>
      <c r="M10" s="4">
        <v>1</v>
      </c>
      <c r="N10" s="4">
        <v>0</v>
      </c>
      <c r="O10" s="4">
        <v>0</v>
      </c>
      <c r="P10" s="23" t="e">
        <f t="shared" si="3"/>
        <v>#DIV/0!</v>
      </c>
      <c r="Q10" s="4">
        <v>0</v>
      </c>
      <c r="R10" s="23" t="e">
        <f t="shared" si="4"/>
        <v>#DIV/0!</v>
      </c>
    </row>
    <row r="11" spans="1:18" x14ac:dyDescent="0.25">
      <c r="A11" s="3" t="s">
        <v>18</v>
      </c>
      <c r="B11" s="4">
        <v>0</v>
      </c>
      <c r="C11" s="4">
        <v>0</v>
      </c>
      <c r="D11" s="4">
        <v>0</v>
      </c>
      <c r="E11" s="4">
        <v>0</v>
      </c>
      <c r="F11" s="4" t="e">
        <f t="shared" si="0"/>
        <v>#DIV/0!</v>
      </c>
      <c r="G11" s="4">
        <v>0</v>
      </c>
      <c r="H11" s="4">
        <v>0</v>
      </c>
      <c r="I11" s="4" t="e">
        <f t="shared" si="1"/>
        <v>#DIV/0!</v>
      </c>
      <c r="J11" s="4">
        <v>0</v>
      </c>
      <c r="K11" s="4">
        <v>0</v>
      </c>
      <c r="L11" s="13" t="e">
        <f t="shared" si="2"/>
        <v>#DIV/0!</v>
      </c>
      <c r="M11" s="4">
        <v>0</v>
      </c>
      <c r="N11" s="4">
        <v>0</v>
      </c>
      <c r="O11" s="4">
        <v>0</v>
      </c>
      <c r="P11" s="23">
        <f t="shared" si="3"/>
        <v>0</v>
      </c>
      <c r="Q11" s="4">
        <v>0</v>
      </c>
      <c r="R11" s="23">
        <f t="shared" si="4"/>
        <v>0</v>
      </c>
    </row>
    <row r="12" spans="1:18" x14ac:dyDescent="0.25">
      <c r="A12" s="3" t="s">
        <v>19</v>
      </c>
      <c r="B12" s="4">
        <v>1</v>
      </c>
      <c r="C12" s="4">
        <v>0</v>
      </c>
      <c r="D12" s="4">
        <v>1</v>
      </c>
      <c r="E12" s="4">
        <v>0</v>
      </c>
      <c r="F12" s="4">
        <f t="shared" si="0"/>
        <v>0</v>
      </c>
      <c r="G12" s="4">
        <v>0</v>
      </c>
      <c r="H12" s="4">
        <v>0</v>
      </c>
      <c r="I12" s="4" t="e">
        <f t="shared" si="1"/>
        <v>#DIV/0!</v>
      </c>
      <c r="J12" s="4">
        <v>0</v>
      </c>
      <c r="K12" s="4">
        <v>0</v>
      </c>
      <c r="L12" s="13" t="e">
        <f t="shared" si="2"/>
        <v>#DIV/0!</v>
      </c>
      <c r="M12" s="4">
        <v>0</v>
      </c>
      <c r="N12" s="4">
        <v>0</v>
      </c>
      <c r="O12" s="4">
        <v>0</v>
      </c>
      <c r="P12" s="23" t="e">
        <f t="shared" si="3"/>
        <v>#DIV/0!</v>
      </c>
      <c r="Q12" s="4">
        <v>0</v>
      </c>
      <c r="R12" s="23" t="e">
        <f t="shared" si="4"/>
        <v>#DIV/0!</v>
      </c>
    </row>
    <row r="13" spans="1:18" x14ac:dyDescent="0.25">
      <c r="A13" s="3" t="s">
        <v>20</v>
      </c>
      <c r="B13" s="4">
        <v>1</v>
      </c>
      <c r="C13" s="4">
        <v>0</v>
      </c>
      <c r="D13" s="4">
        <v>1</v>
      </c>
      <c r="E13" s="4">
        <v>0</v>
      </c>
      <c r="F13" s="4">
        <f t="shared" si="0"/>
        <v>0</v>
      </c>
      <c r="G13" s="4">
        <v>0</v>
      </c>
      <c r="H13" s="4">
        <v>0</v>
      </c>
      <c r="I13" s="4" t="e">
        <f t="shared" si="1"/>
        <v>#DIV/0!</v>
      </c>
      <c r="J13" s="4">
        <v>0</v>
      </c>
      <c r="K13" s="4">
        <v>0</v>
      </c>
      <c r="L13" s="13" t="e">
        <f t="shared" si="2"/>
        <v>#DIV/0!</v>
      </c>
      <c r="M13" s="4">
        <v>0</v>
      </c>
      <c r="N13" s="4">
        <v>0</v>
      </c>
      <c r="O13" s="4">
        <v>0</v>
      </c>
      <c r="P13" s="23" t="e">
        <f t="shared" si="3"/>
        <v>#DIV/0!</v>
      </c>
      <c r="Q13" s="4">
        <v>0</v>
      </c>
      <c r="R13" s="23" t="e">
        <f t="shared" si="4"/>
        <v>#DIV/0!</v>
      </c>
    </row>
    <row r="14" spans="1:18" x14ac:dyDescent="0.25">
      <c r="A14" s="3" t="s">
        <v>25</v>
      </c>
      <c r="B14" s="4">
        <v>2</v>
      </c>
      <c r="C14" s="4">
        <v>1</v>
      </c>
      <c r="D14" s="4">
        <v>1</v>
      </c>
      <c r="E14" s="4">
        <f>SUM(E4:E13)</f>
        <v>118</v>
      </c>
      <c r="F14" s="4">
        <f t="shared" si="0"/>
        <v>59</v>
      </c>
      <c r="G14" s="4">
        <f>SUM(G4:G13)</f>
        <v>55</v>
      </c>
      <c r="H14" s="4">
        <f>SUM(H4:H13)</f>
        <v>111</v>
      </c>
      <c r="I14" s="13">
        <f t="shared" si="1"/>
        <v>0.49549549549549549</v>
      </c>
      <c r="J14" s="4">
        <f>SUM(J4:J13)</f>
        <v>4</v>
      </c>
      <c r="K14" s="4">
        <f>SUM(K4:K13)</f>
        <v>16</v>
      </c>
      <c r="L14" s="13">
        <f t="shared" si="2"/>
        <v>0.25</v>
      </c>
      <c r="M14" s="4">
        <f>SUM(M4:M13)</f>
        <v>13</v>
      </c>
      <c r="N14" s="4">
        <f>SUM(N4:N13)</f>
        <v>2</v>
      </c>
      <c r="O14" s="4">
        <f>SUM(O4:O13)</f>
        <v>17</v>
      </c>
      <c r="P14" s="23">
        <f>O14/(B14-1)</f>
        <v>17</v>
      </c>
      <c r="Q14" s="4">
        <f>SUM(Q4:Q13)</f>
        <v>38</v>
      </c>
      <c r="R14" s="23">
        <f t="shared" si="4"/>
        <v>38</v>
      </c>
    </row>
    <row r="15" spans="1:18" x14ac:dyDescent="0.25">
      <c r="A15" s="3"/>
      <c r="B15" s="4"/>
      <c r="C15" s="4"/>
      <c r="D15" s="4"/>
      <c r="E15" s="4"/>
      <c r="F15" s="4"/>
      <c r="G15" s="4"/>
      <c r="H15" s="4"/>
      <c r="I15" s="13"/>
      <c r="J15" s="4"/>
      <c r="K15" s="4"/>
      <c r="L15" s="13"/>
      <c r="M15" s="4"/>
      <c r="N15" s="4"/>
      <c r="O15" s="4"/>
      <c r="P15" s="23"/>
      <c r="Q15" s="4"/>
      <c r="R15" s="23"/>
    </row>
    <row r="16" spans="1:18" x14ac:dyDescent="0.25">
      <c r="A16" s="2" t="s">
        <v>26</v>
      </c>
      <c r="B16" s="2" t="s">
        <v>0</v>
      </c>
      <c r="C16" s="2" t="s">
        <v>27</v>
      </c>
      <c r="D16" s="2" t="s">
        <v>28</v>
      </c>
      <c r="E16" s="2" t="s">
        <v>1</v>
      </c>
      <c r="F16" s="2" t="s">
        <v>2</v>
      </c>
      <c r="G16" s="2" t="s">
        <v>3</v>
      </c>
      <c r="H16" s="2" t="s">
        <v>4</v>
      </c>
      <c r="I16" s="2" t="s">
        <v>5</v>
      </c>
      <c r="J16" s="2" t="s">
        <v>6</v>
      </c>
      <c r="K16" s="2" t="s">
        <v>7</v>
      </c>
      <c r="L16" s="2" t="s">
        <v>8</v>
      </c>
      <c r="M16" s="2" t="s">
        <v>9</v>
      </c>
      <c r="N16" s="2" t="s">
        <v>10</v>
      </c>
      <c r="O16" s="2" t="s">
        <v>21</v>
      </c>
      <c r="P16" s="2" t="s">
        <v>22</v>
      </c>
      <c r="Q16" s="2" t="s">
        <v>23</v>
      </c>
      <c r="R16" s="2" t="s">
        <v>24</v>
      </c>
    </row>
    <row r="17" spans="1:18" x14ac:dyDescent="0.25">
      <c r="A17" s="5" t="s">
        <v>52</v>
      </c>
      <c r="B17" s="5">
        <v>2</v>
      </c>
      <c r="C17" s="5">
        <v>0</v>
      </c>
      <c r="D17" s="5">
        <v>2</v>
      </c>
      <c r="E17" s="5">
        <v>15</v>
      </c>
      <c r="F17" s="5">
        <f t="shared" si="0"/>
        <v>7.5</v>
      </c>
      <c r="G17" s="5">
        <v>7</v>
      </c>
      <c r="H17" s="5">
        <v>27</v>
      </c>
      <c r="I17" s="15">
        <f t="shared" si="1"/>
        <v>0.25925925925925924</v>
      </c>
      <c r="J17" s="5">
        <v>1</v>
      </c>
      <c r="K17" s="5">
        <v>5</v>
      </c>
      <c r="L17" s="15">
        <f t="shared" si="2"/>
        <v>0.2</v>
      </c>
      <c r="M17" s="5">
        <v>15</v>
      </c>
      <c r="N17" s="5">
        <v>4</v>
      </c>
      <c r="O17" s="5">
        <v>3</v>
      </c>
      <c r="P17" s="15">
        <f>O17/(B17-1)</f>
        <v>3</v>
      </c>
      <c r="Q17" s="5">
        <v>9</v>
      </c>
      <c r="R17" s="15">
        <f>Q17/(B17-1)</f>
        <v>9</v>
      </c>
    </row>
    <row r="18" spans="1:18" x14ac:dyDescent="0.25">
      <c r="A18" s="5" t="s">
        <v>53</v>
      </c>
      <c r="B18" s="5">
        <v>2</v>
      </c>
      <c r="C18" s="5">
        <v>0</v>
      </c>
      <c r="D18" s="5">
        <v>2</v>
      </c>
      <c r="E18" s="5">
        <v>14</v>
      </c>
      <c r="F18" s="5">
        <f t="shared" si="0"/>
        <v>7</v>
      </c>
      <c r="G18" s="5">
        <v>7</v>
      </c>
      <c r="H18" s="5">
        <v>19</v>
      </c>
      <c r="I18" s="15">
        <f t="shared" si="1"/>
        <v>0.36842105263157893</v>
      </c>
      <c r="J18" s="5">
        <v>0</v>
      </c>
      <c r="K18" s="5">
        <v>0</v>
      </c>
      <c r="L18" s="5" t="e">
        <f t="shared" si="2"/>
        <v>#DIV/0!</v>
      </c>
      <c r="M18" s="5">
        <v>0</v>
      </c>
      <c r="N18" s="5">
        <v>0</v>
      </c>
      <c r="O18" s="5">
        <v>0</v>
      </c>
      <c r="P18" s="15">
        <f t="shared" ref="P18:P27" si="5">O18/(B18-1)</f>
        <v>0</v>
      </c>
      <c r="Q18" s="5">
        <v>11</v>
      </c>
      <c r="R18" s="15">
        <f t="shared" ref="R18:R27" si="6">Q18/(B18-1)</f>
        <v>11</v>
      </c>
    </row>
    <row r="19" spans="1:18" x14ac:dyDescent="0.25">
      <c r="A19" s="5" t="s">
        <v>54</v>
      </c>
      <c r="B19" s="5">
        <v>2</v>
      </c>
      <c r="C19" s="5">
        <v>0</v>
      </c>
      <c r="D19" s="5">
        <v>2</v>
      </c>
      <c r="E19" s="5">
        <v>12</v>
      </c>
      <c r="F19" s="5">
        <f t="shared" si="0"/>
        <v>6</v>
      </c>
      <c r="G19" s="5">
        <v>6</v>
      </c>
      <c r="H19" s="5">
        <v>17</v>
      </c>
      <c r="I19" s="15">
        <f t="shared" si="1"/>
        <v>0.35294117647058826</v>
      </c>
      <c r="J19" s="5">
        <v>0</v>
      </c>
      <c r="K19" s="5">
        <v>6</v>
      </c>
      <c r="L19" s="15">
        <f t="shared" si="2"/>
        <v>0</v>
      </c>
      <c r="M19" s="5">
        <v>4</v>
      </c>
      <c r="N19" s="5">
        <v>0</v>
      </c>
      <c r="O19" s="5">
        <v>0</v>
      </c>
      <c r="P19" s="15">
        <f t="shared" si="5"/>
        <v>0</v>
      </c>
      <c r="Q19" s="5">
        <v>11</v>
      </c>
      <c r="R19" s="15">
        <f t="shared" si="6"/>
        <v>11</v>
      </c>
    </row>
    <row r="20" spans="1:18" x14ac:dyDescent="0.25">
      <c r="A20" s="5" t="s">
        <v>55</v>
      </c>
      <c r="B20" s="5">
        <v>2</v>
      </c>
      <c r="C20" s="5">
        <v>0</v>
      </c>
      <c r="D20" s="5">
        <v>2</v>
      </c>
      <c r="E20" s="5">
        <v>10</v>
      </c>
      <c r="F20" s="5">
        <f t="shared" si="0"/>
        <v>5</v>
      </c>
      <c r="G20" s="5">
        <v>5</v>
      </c>
      <c r="H20" s="5">
        <v>16</v>
      </c>
      <c r="I20" s="15">
        <f t="shared" si="1"/>
        <v>0.3125</v>
      </c>
      <c r="J20" s="5">
        <v>0</v>
      </c>
      <c r="K20" s="5">
        <v>1</v>
      </c>
      <c r="L20" s="5">
        <f t="shared" si="2"/>
        <v>0</v>
      </c>
      <c r="M20" s="5">
        <v>4</v>
      </c>
      <c r="N20" s="5">
        <v>0</v>
      </c>
      <c r="O20" s="5">
        <v>0</v>
      </c>
      <c r="P20" s="15">
        <f t="shared" si="5"/>
        <v>0</v>
      </c>
      <c r="Q20" s="5">
        <v>3</v>
      </c>
      <c r="R20" s="15">
        <f t="shared" si="6"/>
        <v>3</v>
      </c>
    </row>
    <row r="21" spans="1:18" x14ac:dyDescent="0.25">
      <c r="A21" s="5" t="s">
        <v>56</v>
      </c>
      <c r="B21" s="5">
        <v>1</v>
      </c>
      <c r="C21" s="5">
        <v>0</v>
      </c>
      <c r="D21" s="5">
        <v>1</v>
      </c>
      <c r="E21" s="5">
        <v>8</v>
      </c>
      <c r="F21" s="5">
        <f t="shared" si="0"/>
        <v>8</v>
      </c>
      <c r="G21" s="5">
        <v>4</v>
      </c>
      <c r="H21" s="5">
        <v>7</v>
      </c>
      <c r="I21" s="15">
        <f t="shared" si="1"/>
        <v>0.5714285714285714</v>
      </c>
      <c r="J21" s="5">
        <v>0</v>
      </c>
      <c r="K21" s="5">
        <v>0</v>
      </c>
      <c r="L21" s="5" t="e">
        <f t="shared" si="2"/>
        <v>#DIV/0!</v>
      </c>
      <c r="M21" s="5">
        <v>0</v>
      </c>
      <c r="N21" s="5">
        <v>3</v>
      </c>
      <c r="O21" s="5">
        <v>0</v>
      </c>
      <c r="P21" s="15" t="e">
        <f t="shared" si="5"/>
        <v>#DIV/0!</v>
      </c>
      <c r="Q21" s="5">
        <v>0</v>
      </c>
      <c r="R21" s="15" t="e">
        <f t="shared" si="6"/>
        <v>#DIV/0!</v>
      </c>
    </row>
    <row r="22" spans="1:18" x14ac:dyDescent="0.25">
      <c r="A22" s="5" t="s">
        <v>57</v>
      </c>
      <c r="B22" s="5">
        <v>0</v>
      </c>
      <c r="C22" s="5">
        <v>0</v>
      </c>
      <c r="D22" s="5">
        <v>0</v>
      </c>
      <c r="E22" s="5">
        <v>0</v>
      </c>
      <c r="F22" s="5" t="e">
        <f t="shared" si="0"/>
        <v>#DIV/0!</v>
      </c>
      <c r="G22" s="5">
        <v>0</v>
      </c>
      <c r="H22" s="5">
        <v>0</v>
      </c>
      <c r="I22" s="5" t="e">
        <f t="shared" si="1"/>
        <v>#DIV/0!</v>
      </c>
      <c r="J22" s="5">
        <v>0</v>
      </c>
      <c r="K22" s="5">
        <v>0</v>
      </c>
      <c r="L22" s="5" t="e">
        <f t="shared" si="2"/>
        <v>#DIV/0!</v>
      </c>
      <c r="M22" s="5">
        <v>0</v>
      </c>
      <c r="N22" s="5">
        <v>0</v>
      </c>
      <c r="O22" s="5">
        <v>0</v>
      </c>
      <c r="P22" s="15">
        <f t="shared" si="5"/>
        <v>0</v>
      </c>
      <c r="Q22" s="5">
        <v>0</v>
      </c>
      <c r="R22" s="15">
        <f t="shared" si="6"/>
        <v>0</v>
      </c>
    </row>
    <row r="23" spans="1:18" x14ac:dyDescent="0.25">
      <c r="A23" s="5" t="s">
        <v>58</v>
      </c>
      <c r="B23" s="5">
        <v>0</v>
      </c>
      <c r="C23" s="5">
        <v>0</v>
      </c>
      <c r="D23" s="5">
        <v>0</v>
      </c>
      <c r="E23" s="5">
        <v>0</v>
      </c>
      <c r="F23" s="5" t="e">
        <f t="shared" si="0"/>
        <v>#DIV/0!</v>
      </c>
      <c r="G23" s="5">
        <v>0</v>
      </c>
      <c r="H23" s="5">
        <v>0</v>
      </c>
      <c r="I23" s="5" t="e">
        <f t="shared" si="1"/>
        <v>#DIV/0!</v>
      </c>
      <c r="J23" s="5">
        <v>0</v>
      </c>
      <c r="K23" s="5">
        <v>0</v>
      </c>
      <c r="L23" s="5" t="e">
        <f t="shared" si="2"/>
        <v>#DIV/0!</v>
      </c>
      <c r="M23" s="5">
        <v>0</v>
      </c>
      <c r="N23" s="5">
        <v>0</v>
      </c>
      <c r="O23" s="5">
        <v>0</v>
      </c>
      <c r="P23" s="15">
        <f t="shared" si="5"/>
        <v>0</v>
      </c>
      <c r="Q23" s="5">
        <v>0</v>
      </c>
      <c r="R23" s="15">
        <f t="shared" si="6"/>
        <v>0</v>
      </c>
    </row>
    <row r="24" spans="1:18" x14ac:dyDescent="0.25">
      <c r="A24" s="5" t="s">
        <v>59</v>
      </c>
      <c r="B24" s="5">
        <v>1</v>
      </c>
      <c r="C24" s="5">
        <v>0</v>
      </c>
      <c r="D24" s="5">
        <v>1</v>
      </c>
      <c r="E24" s="5">
        <v>2</v>
      </c>
      <c r="F24" s="5">
        <f t="shared" si="0"/>
        <v>2</v>
      </c>
      <c r="G24" s="5">
        <v>1</v>
      </c>
      <c r="H24" s="5">
        <v>9</v>
      </c>
      <c r="I24" s="15">
        <f t="shared" si="1"/>
        <v>0.1111111111111111</v>
      </c>
      <c r="J24" s="5">
        <v>0</v>
      </c>
      <c r="K24" s="5">
        <v>0</v>
      </c>
      <c r="L24" s="5" t="e">
        <f t="shared" si="2"/>
        <v>#DIV/0!</v>
      </c>
      <c r="M24" s="5">
        <v>2</v>
      </c>
      <c r="N24" s="5">
        <v>0</v>
      </c>
      <c r="O24" s="5">
        <v>0</v>
      </c>
      <c r="P24" s="15" t="e">
        <f t="shared" si="5"/>
        <v>#DIV/0!</v>
      </c>
      <c r="Q24" s="5">
        <v>3</v>
      </c>
      <c r="R24" s="15" t="e">
        <f t="shared" si="6"/>
        <v>#DIV/0!</v>
      </c>
    </row>
    <row r="25" spans="1:18" x14ac:dyDescent="0.25">
      <c r="A25" s="5" t="s">
        <v>60</v>
      </c>
      <c r="B25" s="5">
        <v>1</v>
      </c>
      <c r="C25" s="5">
        <v>0</v>
      </c>
      <c r="D25" s="5">
        <v>1</v>
      </c>
      <c r="E25" s="5">
        <v>0</v>
      </c>
      <c r="F25" s="5">
        <f t="shared" si="0"/>
        <v>0</v>
      </c>
      <c r="G25" s="5">
        <v>0</v>
      </c>
      <c r="H25" s="5">
        <v>0</v>
      </c>
      <c r="I25" s="5" t="e">
        <f t="shared" si="1"/>
        <v>#DIV/0!</v>
      </c>
      <c r="J25" s="5">
        <v>0</v>
      </c>
      <c r="K25" s="5">
        <v>0</v>
      </c>
      <c r="L25" s="5" t="e">
        <f t="shared" si="2"/>
        <v>#DIV/0!</v>
      </c>
      <c r="M25" s="5">
        <v>0</v>
      </c>
      <c r="N25" s="5">
        <v>1</v>
      </c>
      <c r="O25" s="5">
        <v>0</v>
      </c>
      <c r="P25" s="15" t="e">
        <f t="shared" si="5"/>
        <v>#DIV/0!</v>
      </c>
      <c r="Q25" s="5">
        <v>0</v>
      </c>
      <c r="R25" s="15" t="e">
        <f t="shared" si="6"/>
        <v>#DIV/0!</v>
      </c>
    </row>
    <row r="26" spans="1:18" x14ac:dyDescent="0.25">
      <c r="A26" s="5" t="s">
        <v>61</v>
      </c>
      <c r="B26" s="5">
        <v>1</v>
      </c>
      <c r="C26" s="5">
        <v>0</v>
      </c>
      <c r="D26" s="5">
        <v>1</v>
      </c>
      <c r="E26" s="5">
        <v>0</v>
      </c>
      <c r="F26" s="5">
        <f t="shared" si="0"/>
        <v>0</v>
      </c>
      <c r="G26" s="5">
        <v>0</v>
      </c>
      <c r="H26" s="5">
        <v>2</v>
      </c>
      <c r="I26" s="15">
        <f t="shared" si="1"/>
        <v>0</v>
      </c>
      <c r="J26" s="5">
        <v>0</v>
      </c>
      <c r="K26" s="5">
        <v>1</v>
      </c>
      <c r="L26" s="15">
        <f t="shared" si="2"/>
        <v>0</v>
      </c>
      <c r="M26" s="5">
        <v>0</v>
      </c>
      <c r="N26" s="5">
        <v>0</v>
      </c>
      <c r="O26" s="5">
        <v>0</v>
      </c>
      <c r="P26" s="15" t="e">
        <f t="shared" si="5"/>
        <v>#DIV/0!</v>
      </c>
      <c r="Q26" s="5">
        <v>0</v>
      </c>
      <c r="R26" s="15" t="e">
        <f t="shared" si="6"/>
        <v>#DIV/0!</v>
      </c>
    </row>
    <row r="27" spans="1:18" x14ac:dyDescent="0.25">
      <c r="A27" s="5" t="s">
        <v>62</v>
      </c>
      <c r="B27" s="5">
        <v>2</v>
      </c>
      <c r="C27" s="5">
        <v>0</v>
      </c>
      <c r="D27" s="5">
        <v>2</v>
      </c>
      <c r="E27" s="5">
        <f>SUM(E17:E26)</f>
        <v>61</v>
      </c>
      <c r="F27" s="5">
        <f t="shared" si="0"/>
        <v>30.5</v>
      </c>
      <c r="G27" s="5">
        <f>SUM(G17:G26)</f>
        <v>30</v>
      </c>
      <c r="H27" s="5">
        <f>SUM(H17:H26)</f>
        <v>97</v>
      </c>
      <c r="I27" s="15">
        <f t="shared" si="1"/>
        <v>0.30927835051546393</v>
      </c>
      <c r="J27" s="5">
        <f>SUM(J17:J26)</f>
        <v>1</v>
      </c>
      <c r="K27" s="5">
        <f>SUM(K17:K26)</f>
        <v>13</v>
      </c>
      <c r="L27" s="15">
        <f t="shared" si="2"/>
        <v>7.6923076923076927E-2</v>
      </c>
      <c r="M27" s="5">
        <f>SUM(M17:M26)</f>
        <v>25</v>
      </c>
      <c r="N27" s="5">
        <f>SUM(N17:N26)</f>
        <v>8</v>
      </c>
      <c r="O27" s="5">
        <f>SUM(O17:O26)</f>
        <v>3</v>
      </c>
      <c r="P27" s="15">
        <f t="shared" si="5"/>
        <v>3</v>
      </c>
      <c r="Q27" s="5">
        <f>SUM(Q17:Q26)</f>
        <v>37</v>
      </c>
      <c r="R27" s="15">
        <f t="shared" si="6"/>
        <v>37</v>
      </c>
    </row>
    <row r="28" spans="1:18" x14ac:dyDescent="0.25">
      <c r="A28" s="5"/>
      <c r="B28" s="5"/>
      <c r="C28" s="5"/>
      <c r="D28" s="5"/>
      <c r="E28" s="5"/>
      <c r="F28" s="5"/>
      <c r="G28" s="5"/>
      <c r="H28" s="5"/>
      <c r="I28" s="15"/>
      <c r="J28" s="5"/>
      <c r="K28" s="5"/>
      <c r="L28" s="15"/>
      <c r="M28" s="5"/>
      <c r="N28" s="5"/>
      <c r="O28" s="5"/>
      <c r="P28" s="15"/>
      <c r="Q28" s="5"/>
      <c r="R28" s="15"/>
    </row>
    <row r="29" spans="1:18" x14ac:dyDescent="0.25">
      <c r="A29" s="2" t="s">
        <v>26</v>
      </c>
      <c r="B29" s="2" t="s">
        <v>0</v>
      </c>
      <c r="C29" s="2" t="s">
        <v>27</v>
      </c>
      <c r="D29" s="2" t="s">
        <v>28</v>
      </c>
      <c r="E29" s="2" t="s">
        <v>1</v>
      </c>
      <c r="F29" s="2" t="s">
        <v>2</v>
      </c>
      <c r="G29" s="2" t="s">
        <v>3</v>
      </c>
      <c r="H29" s="2" t="s">
        <v>4</v>
      </c>
      <c r="I29" s="2" t="s">
        <v>5</v>
      </c>
      <c r="J29" s="2" t="s">
        <v>6</v>
      </c>
      <c r="K29" s="2" t="s">
        <v>7</v>
      </c>
      <c r="L29" s="2" t="s">
        <v>8</v>
      </c>
      <c r="M29" s="2" t="s">
        <v>9</v>
      </c>
      <c r="N29" s="2" t="s">
        <v>10</v>
      </c>
      <c r="O29" s="2" t="s">
        <v>21</v>
      </c>
      <c r="P29" s="2" t="s">
        <v>22</v>
      </c>
      <c r="Q29" s="2" t="s">
        <v>23</v>
      </c>
      <c r="R29" s="2" t="s">
        <v>24</v>
      </c>
    </row>
    <row r="30" spans="1:18" x14ac:dyDescent="0.25">
      <c r="A30" s="6" t="s">
        <v>41</v>
      </c>
      <c r="B30" s="6">
        <v>2</v>
      </c>
      <c r="C30" s="6">
        <v>0</v>
      </c>
      <c r="D30" s="6">
        <v>2</v>
      </c>
      <c r="E30" s="6">
        <v>36</v>
      </c>
      <c r="F30" s="6">
        <f t="shared" si="0"/>
        <v>18</v>
      </c>
      <c r="G30" s="6">
        <v>18</v>
      </c>
      <c r="H30" s="6">
        <v>41</v>
      </c>
      <c r="I30" s="14">
        <f t="shared" si="1"/>
        <v>0.43902439024390244</v>
      </c>
      <c r="J30" s="6">
        <v>0</v>
      </c>
      <c r="K30" s="6">
        <v>0</v>
      </c>
      <c r="L30" s="6" t="e">
        <f t="shared" si="2"/>
        <v>#DIV/0!</v>
      </c>
      <c r="M30" s="6">
        <v>1</v>
      </c>
      <c r="N30" s="6">
        <v>0</v>
      </c>
      <c r="O30" s="6">
        <v>4</v>
      </c>
      <c r="P30" s="14">
        <f>O30/(B30-1)</f>
        <v>4</v>
      </c>
      <c r="Q30" s="6">
        <v>10</v>
      </c>
      <c r="R30" s="14">
        <f>Q30/(B30-1)</f>
        <v>10</v>
      </c>
    </row>
    <row r="31" spans="1:18" x14ac:dyDescent="0.25">
      <c r="A31" s="6" t="s">
        <v>42</v>
      </c>
      <c r="B31" s="6">
        <v>2</v>
      </c>
      <c r="C31" s="6">
        <v>0</v>
      </c>
      <c r="D31" s="6">
        <v>2</v>
      </c>
      <c r="E31" s="6">
        <v>44</v>
      </c>
      <c r="F31" s="6">
        <f t="shared" si="0"/>
        <v>22</v>
      </c>
      <c r="G31" s="6">
        <v>22</v>
      </c>
      <c r="H31" s="6">
        <v>52</v>
      </c>
      <c r="I31" s="14">
        <f t="shared" si="1"/>
        <v>0.42307692307692307</v>
      </c>
      <c r="J31" s="6">
        <v>0</v>
      </c>
      <c r="K31" s="6">
        <v>2</v>
      </c>
      <c r="L31" s="14">
        <f t="shared" si="2"/>
        <v>0</v>
      </c>
      <c r="M31" s="6">
        <v>1</v>
      </c>
      <c r="N31" s="6">
        <v>0</v>
      </c>
      <c r="O31" s="6">
        <v>0</v>
      </c>
      <c r="P31" s="14">
        <f t="shared" ref="P31:P41" si="7">O31/(B31-1)</f>
        <v>0</v>
      </c>
      <c r="Q31" s="6">
        <v>7</v>
      </c>
      <c r="R31" s="14">
        <f t="shared" ref="R31:R41" si="8">Q31/(B31-1)</f>
        <v>7</v>
      </c>
    </row>
    <row r="32" spans="1:18" x14ac:dyDescent="0.25">
      <c r="A32" s="6" t="s">
        <v>43</v>
      </c>
      <c r="B32" s="6">
        <v>1</v>
      </c>
      <c r="C32" s="6">
        <v>0</v>
      </c>
      <c r="D32" s="6">
        <v>1</v>
      </c>
      <c r="E32" s="6">
        <v>0</v>
      </c>
      <c r="F32" s="6">
        <f t="shared" si="0"/>
        <v>0</v>
      </c>
      <c r="G32" s="6">
        <v>0</v>
      </c>
      <c r="H32" s="6">
        <v>0</v>
      </c>
      <c r="I32" s="6" t="e">
        <f t="shared" si="1"/>
        <v>#DIV/0!</v>
      </c>
      <c r="J32" s="6">
        <v>0</v>
      </c>
      <c r="K32" s="6">
        <v>0</v>
      </c>
      <c r="L32" s="6" t="e">
        <f t="shared" si="2"/>
        <v>#DIV/0!</v>
      </c>
      <c r="M32" s="6">
        <v>0</v>
      </c>
      <c r="N32" s="6">
        <v>0</v>
      </c>
      <c r="O32" s="6">
        <v>0</v>
      </c>
      <c r="P32" s="14" t="e">
        <f t="shared" si="7"/>
        <v>#DIV/0!</v>
      </c>
      <c r="Q32" s="6">
        <v>0</v>
      </c>
      <c r="R32" s="14" t="e">
        <f t="shared" si="8"/>
        <v>#DIV/0!</v>
      </c>
    </row>
    <row r="33" spans="1:18" x14ac:dyDescent="0.25">
      <c r="A33" s="6" t="s">
        <v>44</v>
      </c>
      <c r="B33" s="6">
        <v>1</v>
      </c>
      <c r="C33" s="6">
        <v>0</v>
      </c>
      <c r="D33" s="6">
        <v>1</v>
      </c>
      <c r="E33" s="6">
        <v>0</v>
      </c>
      <c r="F33" s="6">
        <f t="shared" si="0"/>
        <v>0</v>
      </c>
      <c r="G33" s="6">
        <v>0</v>
      </c>
      <c r="H33" s="6">
        <v>1</v>
      </c>
      <c r="I33" s="14">
        <f t="shared" si="1"/>
        <v>0</v>
      </c>
      <c r="J33" s="6">
        <v>0</v>
      </c>
      <c r="K33" s="6">
        <v>0</v>
      </c>
      <c r="L33" s="6" t="e">
        <f t="shared" si="2"/>
        <v>#DIV/0!</v>
      </c>
      <c r="M33" s="6">
        <v>1</v>
      </c>
      <c r="N33" s="6">
        <v>1</v>
      </c>
      <c r="O33" s="6">
        <v>0</v>
      </c>
      <c r="P33" s="14" t="e">
        <f t="shared" si="7"/>
        <v>#DIV/0!</v>
      </c>
      <c r="Q33" s="6">
        <v>0</v>
      </c>
      <c r="R33" s="14" t="e">
        <f t="shared" si="8"/>
        <v>#DIV/0!</v>
      </c>
    </row>
    <row r="34" spans="1:18" x14ac:dyDescent="0.25">
      <c r="A34" s="6" t="s">
        <v>45</v>
      </c>
      <c r="B34" s="6">
        <v>1</v>
      </c>
      <c r="C34" s="6">
        <v>0</v>
      </c>
      <c r="D34" s="6">
        <v>1</v>
      </c>
      <c r="E34" s="6">
        <v>8</v>
      </c>
      <c r="F34" s="6">
        <f t="shared" si="0"/>
        <v>8</v>
      </c>
      <c r="G34" s="6">
        <v>4</v>
      </c>
      <c r="H34" s="6">
        <v>7</v>
      </c>
      <c r="I34" s="14">
        <f t="shared" si="1"/>
        <v>0.5714285714285714</v>
      </c>
      <c r="J34" s="6">
        <v>0</v>
      </c>
      <c r="K34" s="6">
        <v>1</v>
      </c>
      <c r="L34" s="14">
        <f t="shared" si="2"/>
        <v>0</v>
      </c>
      <c r="M34" s="6">
        <v>0</v>
      </c>
      <c r="N34" s="6">
        <v>0</v>
      </c>
      <c r="O34" s="6">
        <v>0</v>
      </c>
      <c r="P34" s="14" t="e">
        <f t="shared" si="7"/>
        <v>#DIV/0!</v>
      </c>
      <c r="Q34" s="6">
        <v>0</v>
      </c>
      <c r="R34" s="14" t="e">
        <f t="shared" si="8"/>
        <v>#DIV/0!</v>
      </c>
    </row>
    <row r="35" spans="1:18" x14ac:dyDescent="0.25">
      <c r="A35" s="6" t="s">
        <v>46</v>
      </c>
      <c r="B35" s="6">
        <v>2</v>
      </c>
      <c r="C35" s="6">
        <v>0</v>
      </c>
      <c r="D35" s="6">
        <v>2</v>
      </c>
      <c r="E35" s="6">
        <v>8</v>
      </c>
      <c r="F35" s="6">
        <f t="shared" si="0"/>
        <v>4</v>
      </c>
      <c r="G35" s="6">
        <v>4</v>
      </c>
      <c r="H35" s="6">
        <v>6</v>
      </c>
      <c r="I35" s="14">
        <f t="shared" si="1"/>
        <v>0.66666666666666663</v>
      </c>
      <c r="J35" s="6">
        <v>0</v>
      </c>
      <c r="K35" s="6">
        <v>0</v>
      </c>
      <c r="L35" s="6" t="e">
        <f t="shared" si="2"/>
        <v>#DIV/0!</v>
      </c>
      <c r="M35" s="6">
        <v>1</v>
      </c>
      <c r="N35" s="6">
        <v>0</v>
      </c>
      <c r="O35" s="6">
        <v>0</v>
      </c>
      <c r="P35" s="14">
        <f t="shared" si="7"/>
        <v>0</v>
      </c>
      <c r="Q35" s="6">
        <v>2</v>
      </c>
      <c r="R35" s="14">
        <f t="shared" si="8"/>
        <v>2</v>
      </c>
    </row>
    <row r="36" spans="1:18" x14ac:dyDescent="0.25">
      <c r="A36" s="6" t="s">
        <v>47</v>
      </c>
      <c r="B36" s="6">
        <v>2</v>
      </c>
      <c r="C36" s="6">
        <v>0</v>
      </c>
      <c r="D36" s="6">
        <v>2</v>
      </c>
      <c r="E36" s="6">
        <v>6</v>
      </c>
      <c r="F36" s="6">
        <f t="shared" si="0"/>
        <v>3</v>
      </c>
      <c r="G36" s="6">
        <v>3</v>
      </c>
      <c r="H36" s="6">
        <v>10</v>
      </c>
      <c r="I36" s="14">
        <f t="shared" si="1"/>
        <v>0.3</v>
      </c>
      <c r="J36" s="6">
        <v>0</v>
      </c>
      <c r="K36" s="6">
        <v>0</v>
      </c>
      <c r="L36" s="6" t="e">
        <f t="shared" si="2"/>
        <v>#DIV/0!</v>
      </c>
      <c r="M36" s="6">
        <v>0</v>
      </c>
      <c r="N36" s="6">
        <v>0</v>
      </c>
      <c r="O36" s="6">
        <v>0</v>
      </c>
      <c r="P36" s="14">
        <f t="shared" si="7"/>
        <v>0</v>
      </c>
      <c r="Q36" s="6">
        <v>1</v>
      </c>
      <c r="R36" s="14">
        <f t="shared" si="8"/>
        <v>1</v>
      </c>
    </row>
    <row r="37" spans="1:18" x14ac:dyDescent="0.25">
      <c r="A37" s="6" t="s">
        <v>48</v>
      </c>
      <c r="B37" s="6">
        <v>1</v>
      </c>
      <c r="C37" s="6">
        <v>0</v>
      </c>
      <c r="D37" s="6">
        <v>1</v>
      </c>
      <c r="E37" s="6">
        <v>0</v>
      </c>
      <c r="F37" s="6">
        <f t="shared" si="0"/>
        <v>0</v>
      </c>
      <c r="G37" s="6">
        <v>0</v>
      </c>
      <c r="H37" s="6">
        <v>2</v>
      </c>
      <c r="I37" s="14">
        <f t="shared" si="1"/>
        <v>0</v>
      </c>
      <c r="J37" s="6">
        <v>0</v>
      </c>
      <c r="K37" s="6">
        <v>0</v>
      </c>
      <c r="L37" s="6" t="e">
        <f t="shared" si="2"/>
        <v>#DIV/0!</v>
      </c>
      <c r="M37" s="6">
        <v>0</v>
      </c>
      <c r="N37" s="6">
        <v>0</v>
      </c>
      <c r="O37" s="6">
        <v>0</v>
      </c>
      <c r="P37" s="14" t="e">
        <f t="shared" si="7"/>
        <v>#DIV/0!</v>
      </c>
      <c r="Q37" s="6">
        <v>0</v>
      </c>
      <c r="R37" s="14" t="e">
        <f t="shared" si="8"/>
        <v>#DIV/0!</v>
      </c>
    </row>
    <row r="38" spans="1:18" x14ac:dyDescent="0.25">
      <c r="A38" s="6" t="s">
        <v>49</v>
      </c>
      <c r="B38" s="6">
        <v>1</v>
      </c>
      <c r="C38" s="6">
        <v>0</v>
      </c>
      <c r="D38" s="6">
        <v>1</v>
      </c>
      <c r="E38" s="6">
        <v>0</v>
      </c>
      <c r="F38" s="6">
        <f t="shared" si="0"/>
        <v>0</v>
      </c>
      <c r="G38" s="6">
        <v>0</v>
      </c>
      <c r="H38" s="6">
        <v>0</v>
      </c>
      <c r="I38" s="6" t="e">
        <f t="shared" si="1"/>
        <v>#DIV/0!</v>
      </c>
      <c r="J38" s="6">
        <v>0</v>
      </c>
      <c r="K38" s="6">
        <v>0</v>
      </c>
      <c r="L38" s="6" t="e">
        <f t="shared" si="2"/>
        <v>#DIV/0!</v>
      </c>
      <c r="M38" s="6">
        <v>0</v>
      </c>
      <c r="N38" s="6">
        <v>0</v>
      </c>
      <c r="O38" s="6">
        <v>0</v>
      </c>
      <c r="P38" s="14" t="e">
        <f t="shared" si="7"/>
        <v>#DIV/0!</v>
      </c>
      <c r="Q38" s="6">
        <v>0</v>
      </c>
      <c r="R38" s="14" t="e">
        <f t="shared" si="8"/>
        <v>#DIV/0!</v>
      </c>
    </row>
    <row r="39" spans="1:18" x14ac:dyDescent="0.25">
      <c r="A39" s="6" t="s">
        <v>50</v>
      </c>
      <c r="B39" s="6">
        <v>1</v>
      </c>
      <c r="C39" s="6">
        <v>0</v>
      </c>
      <c r="D39" s="6">
        <v>1</v>
      </c>
      <c r="E39" s="6">
        <v>0</v>
      </c>
      <c r="F39" s="6">
        <f t="shared" si="0"/>
        <v>0</v>
      </c>
      <c r="G39" s="6">
        <v>0</v>
      </c>
      <c r="H39" s="6">
        <v>0</v>
      </c>
      <c r="I39" s="6" t="e">
        <f t="shared" si="1"/>
        <v>#DIV/0!</v>
      </c>
      <c r="J39" s="6">
        <v>0</v>
      </c>
      <c r="K39" s="6">
        <v>0</v>
      </c>
      <c r="L39" s="6" t="e">
        <f t="shared" si="2"/>
        <v>#DIV/0!</v>
      </c>
      <c r="M39" s="6">
        <v>0</v>
      </c>
      <c r="N39" s="6">
        <v>0</v>
      </c>
      <c r="O39" s="6">
        <v>0</v>
      </c>
      <c r="P39" s="14" t="e">
        <f t="shared" si="7"/>
        <v>#DIV/0!</v>
      </c>
      <c r="Q39" s="6">
        <v>0</v>
      </c>
      <c r="R39" s="14" t="e">
        <f t="shared" si="8"/>
        <v>#DIV/0!</v>
      </c>
    </row>
    <row r="40" spans="1:18" x14ac:dyDescent="0.25">
      <c r="A40" s="6" t="s">
        <v>89</v>
      </c>
      <c r="B40" s="6">
        <v>0</v>
      </c>
      <c r="C40" s="6">
        <v>0</v>
      </c>
      <c r="D40" s="6">
        <v>1</v>
      </c>
      <c r="E40" s="6">
        <v>0</v>
      </c>
      <c r="F40" s="6" t="e">
        <f t="shared" ref="F40:F77" si="9">E40/B40</f>
        <v>#DIV/0!</v>
      </c>
      <c r="G40" s="6">
        <v>0</v>
      </c>
      <c r="H40" s="6">
        <v>0</v>
      </c>
      <c r="I40" s="6" t="e">
        <f t="shared" ref="I40:I77" si="10">G40/H40</f>
        <v>#DIV/0!</v>
      </c>
      <c r="J40" s="6">
        <v>0</v>
      </c>
      <c r="K40" s="6">
        <v>0</v>
      </c>
      <c r="L40" s="6" t="e">
        <f t="shared" ref="L40:L77" si="11">J40/K40</f>
        <v>#DIV/0!</v>
      </c>
      <c r="M40" s="6">
        <v>0</v>
      </c>
      <c r="N40" s="6">
        <v>0</v>
      </c>
      <c r="O40" s="6">
        <v>0</v>
      </c>
      <c r="P40" s="14">
        <f t="shared" si="7"/>
        <v>0</v>
      </c>
      <c r="Q40" s="6">
        <v>0</v>
      </c>
      <c r="R40" s="14">
        <f t="shared" si="8"/>
        <v>0</v>
      </c>
    </row>
    <row r="41" spans="1:18" x14ac:dyDescent="0.25">
      <c r="A41" s="6" t="s">
        <v>51</v>
      </c>
      <c r="B41" s="6">
        <v>2</v>
      </c>
      <c r="C41" s="6">
        <v>0</v>
      </c>
      <c r="D41" s="6">
        <v>2</v>
      </c>
      <c r="E41" s="6">
        <f>SUM(E30:E40)</f>
        <v>102</v>
      </c>
      <c r="F41" s="6">
        <f t="shared" si="9"/>
        <v>51</v>
      </c>
      <c r="G41" s="6">
        <f>SUM(G30:G40)</f>
        <v>51</v>
      </c>
      <c r="H41" s="6">
        <f>SUM(H30:H40)</f>
        <v>119</v>
      </c>
      <c r="I41" s="14">
        <f t="shared" si="10"/>
        <v>0.42857142857142855</v>
      </c>
      <c r="J41" s="6">
        <f>SUM(J30:J40)</f>
        <v>0</v>
      </c>
      <c r="K41" s="6">
        <f>SUM(K30:K40)</f>
        <v>3</v>
      </c>
      <c r="L41" s="14">
        <f t="shared" si="11"/>
        <v>0</v>
      </c>
      <c r="M41" s="6">
        <f>SUM(M30:M40)</f>
        <v>4</v>
      </c>
      <c r="N41" s="6">
        <f>SUM(N30:N40)</f>
        <v>1</v>
      </c>
      <c r="O41" s="6">
        <f>SUM(O30:O40)</f>
        <v>4</v>
      </c>
      <c r="P41" s="14">
        <f t="shared" si="7"/>
        <v>4</v>
      </c>
      <c r="Q41" s="6">
        <f>SUM(Q30:Q40)</f>
        <v>20</v>
      </c>
      <c r="R41" s="14">
        <f t="shared" si="8"/>
        <v>20</v>
      </c>
    </row>
    <row r="42" spans="1:18" x14ac:dyDescent="0.25">
      <c r="A42" s="6"/>
      <c r="B42" s="6"/>
      <c r="C42" s="6"/>
      <c r="D42" s="6"/>
      <c r="E42" s="6"/>
      <c r="F42" s="6"/>
      <c r="G42" s="6"/>
      <c r="H42" s="6"/>
      <c r="I42" s="14"/>
      <c r="J42" s="6"/>
      <c r="K42" s="6"/>
      <c r="L42" s="14"/>
      <c r="M42" s="6"/>
      <c r="N42" s="6"/>
      <c r="O42" s="6"/>
      <c r="P42" s="14"/>
      <c r="Q42" s="6"/>
      <c r="R42" s="14"/>
    </row>
    <row r="43" spans="1:18" x14ac:dyDescent="0.25">
      <c r="A43" s="2" t="s">
        <v>26</v>
      </c>
      <c r="B43" s="2" t="s">
        <v>0</v>
      </c>
      <c r="C43" s="2" t="s">
        <v>27</v>
      </c>
      <c r="D43" s="2" t="s">
        <v>28</v>
      </c>
      <c r="E43" s="2" t="s">
        <v>1</v>
      </c>
      <c r="F43" s="2" t="s">
        <v>2</v>
      </c>
      <c r="G43" s="2" t="s">
        <v>3</v>
      </c>
      <c r="H43" s="2" t="s">
        <v>4</v>
      </c>
      <c r="I43" s="2" t="s">
        <v>5</v>
      </c>
      <c r="J43" s="2" t="s">
        <v>6</v>
      </c>
      <c r="K43" s="2" t="s">
        <v>7</v>
      </c>
      <c r="L43" s="2" t="s">
        <v>8</v>
      </c>
      <c r="M43" s="2" t="s">
        <v>9</v>
      </c>
      <c r="N43" s="2" t="s">
        <v>10</v>
      </c>
      <c r="O43" s="2" t="s">
        <v>21</v>
      </c>
      <c r="P43" s="2" t="s">
        <v>22</v>
      </c>
      <c r="Q43" s="2" t="s">
        <v>23</v>
      </c>
      <c r="R43" s="2" t="s">
        <v>24</v>
      </c>
    </row>
    <row r="44" spans="1:18" x14ac:dyDescent="0.25">
      <c r="A44" s="8" t="s">
        <v>29</v>
      </c>
      <c r="B44" s="8">
        <v>2</v>
      </c>
      <c r="C44" s="8">
        <v>1</v>
      </c>
      <c r="D44" s="8">
        <v>1</v>
      </c>
      <c r="E44" s="8">
        <v>25</v>
      </c>
      <c r="F44" s="8">
        <f t="shared" si="9"/>
        <v>12.5</v>
      </c>
      <c r="G44" s="8">
        <v>12</v>
      </c>
      <c r="H44" s="8">
        <v>31</v>
      </c>
      <c r="I44" s="17">
        <f t="shared" si="10"/>
        <v>0.38709677419354838</v>
      </c>
      <c r="J44" s="8">
        <v>0</v>
      </c>
      <c r="K44" s="8">
        <v>2</v>
      </c>
      <c r="L44" s="17">
        <f t="shared" si="11"/>
        <v>0</v>
      </c>
      <c r="M44" s="8">
        <v>2</v>
      </c>
      <c r="N44" s="8">
        <v>1</v>
      </c>
      <c r="O44" s="8">
        <v>2</v>
      </c>
      <c r="P44" s="17">
        <f>O44/(B44-1)</f>
        <v>2</v>
      </c>
      <c r="Q44" s="8">
        <v>9</v>
      </c>
      <c r="R44" s="17">
        <f>Q44/(B44-1)</f>
        <v>9</v>
      </c>
    </row>
    <row r="45" spans="1:18" x14ac:dyDescent="0.25">
      <c r="A45" s="8" t="s">
        <v>30</v>
      </c>
      <c r="B45" s="8">
        <v>2</v>
      </c>
      <c r="C45" s="8">
        <v>1</v>
      </c>
      <c r="D45" s="8">
        <v>1</v>
      </c>
      <c r="E45" s="8">
        <v>19</v>
      </c>
      <c r="F45" s="8">
        <f t="shared" si="9"/>
        <v>9.5</v>
      </c>
      <c r="G45" s="8">
        <v>9</v>
      </c>
      <c r="H45" s="8">
        <v>24</v>
      </c>
      <c r="I45" s="17">
        <f t="shared" si="10"/>
        <v>0.375</v>
      </c>
      <c r="J45" s="8">
        <v>1</v>
      </c>
      <c r="K45" s="8">
        <v>2</v>
      </c>
      <c r="L45" s="17">
        <f t="shared" si="11"/>
        <v>0.5</v>
      </c>
      <c r="M45" s="8">
        <v>3</v>
      </c>
      <c r="N45" s="8">
        <v>1</v>
      </c>
      <c r="O45" s="8">
        <v>1</v>
      </c>
      <c r="P45" s="17">
        <f t="shared" ref="P45:P55" si="12">O45/(B45-1)</f>
        <v>1</v>
      </c>
      <c r="Q45" s="8">
        <v>1</v>
      </c>
      <c r="R45" s="17">
        <f t="shared" ref="R45:R55" si="13">Q45/(B45-1)</f>
        <v>1</v>
      </c>
    </row>
    <row r="46" spans="1:18" x14ac:dyDescent="0.25">
      <c r="A46" s="8" t="s">
        <v>31</v>
      </c>
      <c r="B46" s="8">
        <v>2</v>
      </c>
      <c r="C46" s="8">
        <v>1</v>
      </c>
      <c r="D46" s="8">
        <v>1</v>
      </c>
      <c r="E46" s="8">
        <v>10</v>
      </c>
      <c r="F46" s="8">
        <f t="shared" si="9"/>
        <v>5</v>
      </c>
      <c r="G46" s="8">
        <v>5</v>
      </c>
      <c r="H46" s="8">
        <v>15</v>
      </c>
      <c r="I46" s="17">
        <f t="shared" si="10"/>
        <v>0.33333333333333331</v>
      </c>
      <c r="J46" s="8">
        <v>0</v>
      </c>
      <c r="K46" s="8">
        <v>1</v>
      </c>
      <c r="L46" s="17">
        <f t="shared" si="11"/>
        <v>0</v>
      </c>
      <c r="M46" s="8">
        <v>8</v>
      </c>
      <c r="N46" s="8">
        <v>0</v>
      </c>
      <c r="O46" s="8">
        <v>0</v>
      </c>
      <c r="P46" s="17">
        <f t="shared" si="12"/>
        <v>0</v>
      </c>
      <c r="Q46" s="8">
        <v>5</v>
      </c>
      <c r="R46" s="17">
        <f t="shared" si="13"/>
        <v>5</v>
      </c>
    </row>
    <row r="47" spans="1:18" x14ac:dyDescent="0.25">
      <c r="A47" s="8" t="s">
        <v>32</v>
      </c>
      <c r="B47" s="8">
        <v>2</v>
      </c>
      <c r="C47" s="8">
        <v>1</v>
      </c>
      <c r="D47" s="8">
        <v>1</v>
      </c>
      <c r="E47" s="8">
        <v>2</v>
      </c>
      <c r="F47" s="8">
        <f t="shared" si="9"/>
        <v>1</v>
      </c>
      <c r="G47" s="8">
        <v>1</v>
      </c>
      <c r="H47" s="8">
        <v>6</v>
      </c>
      <c r="I47" s="17">
        <f t="shared" si="10"/>
        <v>0.16666666666666666</v>
      </c>
      <c r="J47" s="8">
        <v>0</v>
      </c>
      <c r="K47" s="8">
        <v>0</v>
      </c>
      <c r="L47" s="17" t="e">
        <f t="shared" si="11"/>
        <v>#DIV/0!</v>
      </c>
      <c r="M47" s="8">
        <v>0</v>
      </c>
      <c r="N47" s="8">
        <v>1</v>
      </c>
      <c r="O47" s="8">
        <v>0</v>
      </c>
      <c r="P47" s="17">
        <f t="shared" si="12"/>
        <v>0</v>
      </c>
      <c r="Q47" s="8">
        <v>3</v>
      </c>
      <c r="R47" s="17">
        <f t="shared" si="13"/>
        <v>3</v>
      </c>
    </row>
    <row r="48" spans="1:18" x14ac:dyDescent="0.25">
      <c r="A48" s="8" t="s">
        <v>33</v>
      </c>
      <c r="B48" s="8">
        <v>2</v>
      </c>
      <c r="C48" s="8">
        <v>1</v>
      </c>
      <c r="D48" s="8">
        <v>1</v>
      </c>
      <c r="E48" s="8">
        <v>14</v>
      </c>
      <c r="F48" s="8">
        <f t="shared" si="9"/>
        <v>7</v>
      </c>
      <c r="G48" s="8">
        <v>4</v>
      </c>
      <c r="H48" s="8">
        <v>16</v>
      </c>
      <c r="I48" s="17">
        <f t="shared" si="10"/>
        <v>0.25</v>
      </c>
      <c r="J48" s="8">
        <v>4</v>
      </c>
      <c r="K48" s="8">
        <v>18</v>
      </c>
      <c r="L48" s="17">
        <f t="shared" si="11"/>
        <v>0.22222222222222221</v>
      </c>
      <c r="M48" s="8">
        <v>3</v>
      </c>
      <c r="N48" s="8">
        <v>1</v>
      </c>
      <c r="O48" s="8">
        <v>1</v>
      </c>
      <c r="P48" s="17">
        <f t="shared" si="12"/>
        <v>1</v>
      </c>
      <c r="Q48" s="8">
        <v>4</v>
      </c>
      <c r="R48" s="17">
        <f t="shared" si="13"/>
        <v>4</v>
      </c>
    </row>
    <row r="49" spans="1:18" x14ac:dyDescent="0.25">
      <c r="A49" s="8" t="s">
        <v>34</v>
      </c>
      <c r="B49" s="8">
        <v>1</v>
      </c>
      <c r="C49" s="8">
        <v>1</v>
      </c>
      <c r="D49" s="8">
        <v>0</v>
      </c>
      <c r="E49" s="8">
        <v>0</v>
      </c>
      <c r="F49" s="8">
        <f t="shared" si="9"/>
        <v>0</v>
      </c>
      <c r="G49" s="8">
        <v>0</v>
      </c>
      <c r="H49" s="8">
        <v>3</v>
      </c>
      <c r="I49" s="17">
        <f t="shared" si="10"/>
        <v>0</v>
      </c>
      <c r="J49" s="8">
        <v>0</v>
      </c>
      <c r="K49" s="8">
        <v>0</v>
      </c>
      <c r="L49" s="17" t="e">
        <f t="shared" si="11"/>
        <v>#DIV/0!</v>
      </c>
      <c r="M49" s="8">
        <v>0</v>
      </c>
      <c r="N49" s="8">
        <v>0</v>
      </c>
      <c r="O49" s="8">
        <v>0</v>
      </c>
      <c r="P49" s="17" t="e">
        <f t="shared" si="12"/>
        <v>#DIV/0!</v>
      </c>
      <c r="Q49" s="8">
        <v>0</v>
      </c>
      <c r="R49" s="17" t="e">
        <f t="shared" si="13"/>
        <v>#DIV/0!</v>
      </c>
    </row>
    <row r="50" spans="1:18" x14ac:dyDescent="0.25">
      <c r="A50" s="8" t="s">
        <v>35</v>
      </c>
      <c r="B50" s="8">
        <v>0</v>
      </c>
      <c r="C50" s="8">
        <v>0</v>
      </c>
      <c r="D50" s="8">
        <v>0</v>
      </c>
      <c r="E50" s="8">
        <v>0</v>
      </c>
      <c r="F50" s="8" t="e">
        <f t="shared" si="9"/>
        <v>#DIV/0!</v>
      </c>
      <c r="G50" s="8">
        <v>0</v>
      </c>
      <c r="H50" s="8">
        <v>0</v>
      </c>
      <c r="I50" s="8" t="e">
        <f t="shared" si="10"/>
        <v>#DIV/0!</v>
      </c>
      <c r="J50" s="8">
        <v>0</v>
      </c>
      <c r="K50" s="8">
        <v>0</v>
      </c>
      <c r="L50" s="17" t="e">
        <f t="shared" si="11"/>
        <v>#DIV/0!</v>
      </c>
      <c r="M50" s="8">
        <v>0</v>
      </c>
      <c r="N50" s="8">
        <v>0</v>
      </c>
      <c r="O50" s="8">
        <v>0</v>
      </c>
      <c r="P50" s="17">
        <f t="shared" si="12"/>
        <v>0</v>
      </c>
      <c r="Q50" s="8">
        <v>0</v>
      </c>
      <c r="R50" s="17">
        <f t="shared" si="13"/>
        <v>0</v>
      </c>
    </row>
    <row r="51" spans="1:18" x14ac:dyDescent="0.25">
      <c r="A51" s="8" t="s">
        <v>36</v>
      </c>
      <c r="B51" s="8">
        <v>0</v>
      </c>
      <c r="C51" s="8">
        <v>0</v>
      </c>
      <c r="D51" s="8">
        <v>0</v>
      </c>
      <c r="E51" s="8">
        <v>0</v>
      </c>
      <c r="F51" s="8" t="e">
        <f t="shared" si="9"/>
        <v>#DIV/0!</v>
      </c>
      <c r="G51" s="8">
        <v>0</v>
      </c>
      <c r="H51" s="8">
        <v>0</v>
      </c>
      <c r="I51" s="8" t="e">
        <f t="shared" si="10"/>
        <v>#DIV/0!</v>
      </c>
      <c r="J51" s="8">
        <v>0</v>
      </c>
      <c r="K51" s="8">
        <v>0</v>
      </c>
      <c r="L51" s="17" t="e">
        <f t="shared" si="11"/>
        <v>#DIV/0!</v>
      </c>
      <c r="M51" s="8">
        <v>0</v>
      </c>
      <c r="N51" s="8">
        <v>0</v>
      </c>
      <c r="O51" s="8">
        <v>0</v>
      </c>
      <c r="P51" s="17">
        <f t="shared" si="12"/>
        <v>0</v>
      </c>
      <c r="Q51" s="8">
        <v>0</v>
      </c>
      <c r="R51" s="17">
        <f t="shared" si="13"/>
        <v>0</v>
      </c>
    </row>
    <row r="52" spans="1:18" x14ac:dyDescent="0.25">
      <c r="A52" s="8" t="s">
        <v>37</v>
      </c>
      <c r="B52" s="8">
        <v>0</v>
      </c>
      <c r="C52" s="8">
        <v>0</v>
      </c>
      <c r="D52" s="8">
        <v>0</v>
      </c>
      <c r="E52" s="8">
        <v>0</v>
      </c>
      <c r="F52" s="8" t="e">
        <f t="shared" si="9"/>
        <v>#DIV/0!</v>
      </c>
      <c r="G52" s="8">
        <v>0</v>
      </c>
      <c r="H52" s="8">
        <v>0</v>
      </c>
      <c r="I52" s="8" t="e">
        <f t="shared" si="10"/>
        <v>#DIV/0!</v>
      </c>
      <c r="J52" s="8">
        <v>0</v>
      </c>
      <c r="K52" s="8">
        <v>0</v>
      </c>
      <c r="L52" s="17" t="e">
        <f t="shared" si="11"/>
        <v>#DIV/0!</v>
      </c>
      <c r="M52" s="8">
        <v>0</v>
      </c>
      <c r="N52" s="8">
        <v>0</v>
      </c>
      <c r="O52" s="8">
        <v>0</v>
      </c>
      <c r="P52" s="17">
        <f t="shared" si="12"/>
        <v>0</v>
      </c>
      <c r="Q52" s="8">
        <v>0</v>
      </c>
      <c r="R52" s="17">
        <f t="shared" si="13"/>
        <v>0</v>
      </c>
    </row>
    <row r="53" spans="1:18" x14ac:dyDescent="0.25">
      <c r="A53" s="8" t="s">
        <v>38</v>
      </c>
      <c r="B53" s="8">
        <v>1</v>
      </c>
      <c r="C53" s="8">
        <v>0</v>
      </c>
      <c r="D53" s="8">
        <v>1</v>
      </c>
      <c r="E53" s="8">
        <v>0</v>
      </c>
      <c r="F53" s="8">
        <f t="shared" si="9"/>
        <v>0</v>
      </c>
      <c r="G53" s="8">
        <v>0</v>
      </c>
      <c r="H53" s="8">
        <v>0</v>
      </c>
      <c r="I53" s="8" t="e">
        <f t="shared" si="10"/>
        <v>#DIV/0!</v>
      </c>
      <c r="J53" s="8">
        <v>0</v>
      </c>
      <c r="K53" s="8">
        <v>0</v>
      </c>
      <c r="L53" s="17" t="e">
        <f t="shared" si="11"/>
        <v>#DIV/0!</v>
      </c>
      <c r="M53" s="8">
        <v>0</v>
      </c>
      <c r="N53" s="8">
        <v>0</v>
      </c>
      <c r="O53" s="8">
        <v>0</v>
      </c>
      <c r="P53" s="17" t="e">
        <f t="shared" si="12"/>
        <v>#DIV/0!</v>
      </c>
      <c r="Q53" s="8">
        <v>0</v>
      </c>
      <c r="R53" s="17" t="e">
        <f t="shared" si="13"/>
        <v>#DIV/0!</v>
      </c>
    </row>
    <row r="54" spans="1:18" x14ac:dyDescent="0.25">
      <c r="A54" s="8" t="s">
        <v>39</v>
      </c>
      <c r="B54" s="8">
        <v>1</v>
      </c>
      <c r="C54" s="8">
        <v>1</v>
      </c>
      <c r="D54" s="8">
        <v>0</v>
      </c>
      <c r="E54" s="8">
        <v>2</v>
      </c>
      <c r="F54" s="8">
        <f t="shared" si="9"/>
        <v>2</v>
      </c>
      <c r="G54" s="8">
        <v>1</v>
      </c>
      <c r="H54" s="8">
        <v>3</v>
      </c>
      <c r="I54" s="17">
        <f t="shared" si="10"/>
        <v>0.33333333333333331</v>
      </c>
      <c r="J54" s="8">
        <v>0</v>
      </c>
      <c r="K54" s="8">
        <v>1</v>
      </c>
      <c r="L54" s="17">
        <f t="shared" si="11"/>
        <v>0</v>
      </c>
      <c r="M54" s="8">
        <v>0</v>
      </c>
      <c r="N54" s="8">
        <v>0</v>
      </c>
      <c r="O54" s="8">
        <v>0</v>
      </c>
      <c r="P54" s="17" t="e">
        <f t="shared" si="12"/>
        <v>#DIV/0!</v>
      </c>
      <c r="Q54" s="8">
        <v>0</v>
      </c>
      <c r="R54" s="17" t="e">
        <f t="shared" si="13"/>
        <v>#DIV/0!</v>
      </c>
    </row>
    <row r="55" spans="1:18" x14ac:dyDescent="0.25">
      <c r="A55" s="8" t="s">
        <v>40</v>
      </c>
      <c r="B55" s="8">
        <v>2</v>
      </c>
      <c r="C55" s="8">
        <v>1</v>
      </c>
      <c r="D55" s="8">
        <v>1</v>
      </c>
      <c r="E55" s="8">
        <f>SUM(E44:E54)</f>
        <v>72</v>
      </c>
      <c r="F55" s="8">
        <f t="shared" si="9"/>
        <v>36</v>
      </c>
      <c r="G55" s="8">
        <f>SUM(G44:G54)</f>
        <v>32</v>
      </c>
      <c r="H55" s="8">
        <f>SUM(H44:H54)</f>
        <v>98</v>
      </c>
      <c r="I55" s="17">
        <f t="shared" si="10"/>
        <v>0.32653061224489793</v>
      </c>
      <c r="J55" s="8">
        <f>SUM(J44:J54)</f>
        <v>5</v>
      </c>
      <c r="K55" s="8">
        <f>SUM(K44:K54)</f>
        <v>24</v>
      </c>
      <c r="L55" s="17">
        <f t="shared" si="11"/>
        <v>0.20833333333333334</v>
      </c>
      <c r="M55" s="8">
        <f>SUM(M44:M54)</f>
        <v>16</v>
      </c>
      <c r="N55" s="8">
        <f>SUM(N44:N54)</f>
        <v>4</v>
      </c>
      <c r="O55" s="8">
        <f>SUM(O44:O54)</f>
        <v>4</v>
      </c>
      <c r="P55" s="17">
        <f t="shared" si="12"/>
        <v>4</v>
      </c>
      <c r="Q55" s="8">
        <f>SUM(Q44:Q54)</f>
        <v>22</v>
      </c>
      <c r="R55" s="17">
        <f t="shared" si="13"/>
        <v>22</v>
      </c>
    </row>
    <row r="56" spans="1:18" x14ac:dyDescent="0.25">
      <c r="A56" s="8"/>
      <c r="B56" s="8"/>
      <c r="C56" s="8"/>
      <c r="D56" s="8"/>
      <c r="E56" s="8"/>
      <c r="F56" s="8"/>
      <c r="G56" s="8"/>
      <c r="H56" s="8"/>
      <c r="I56" s="17"/>
      <c r="J56" s="8"/>
      <c r="K56" s="8"/>
      <c r="L56" s="17"/>
      <c r="M56" s="8"/>
      <c r="N56" s="8"/>
      <c r="O56" s="8"/>
      <c r="P56" s="17"/>
      <c r="Q56" s="8"/>
      <c r="R56" s="17"/>
    </row>
    <row r="57" spans="1:18" x14ac:dyDescent="0.25">
      <c r="A57" s="2" t="s">
        <v>26</v>
      </c>
      <c r="B57" s="2" t="s">
        <v>0</v>
      </c>
      <c r="C57" s="2" t="s">
        <v>27</v>
      </c>
      <c r="D57" s="2" t="s">
        <v>28</v>
      </c>
      <c r="E57" s="2" t="s">
        <v>1</v>
      </c>
      <c r="F57" s="2" t="s">
        <v>2</v>
      </c>
      <c r="G57" s="2" t="s">
        <v>3</v>
      </c>
      <c r="H57" s="2" t="s">
        <v>4</v>
      </c>
      <c r="I57" s="2" t="s">
        <v>5</v>
      </c>
      <c r="J57" s="2" t="s">
        <v>6</v>
      </c>
      <c r="K57" s="2" t="s">
        <v>7</v>
      </c>
      <c r="L57" s="2" t="s">
        <v>8</v>
      </c>
      <c r="M57" s="2" t="s">
        <v>9</v>
      </c>
      <c r="N57" s="2" t="s">
        <v>10</v>
      </c>
      <c r="O57" s="2" t="s">
        <v>21</v>
      </c>
      <c r="P57" s="2" t="s">
        <v>22</v>
      </c>
      <c r="Q57" s="2" t="s">
        <v>23</v>
      </c>
      <c r="R57" s="2" t="s">
        <v>24</v>
      </c>
    </row>
    <row r="58" spans="1:18" x14ac:dyDescent="0.25">
      <c r="A58" s="9" t="s">
        <v>64</v>
      </c>
      <c r="B58" s="9">
        <v>2</v>
      </c>
      <c r="C58" s="9">
        <v>2</v>
      </c>
      <c r="D58" s="9">
        <v>0</v>
      </c>
      <c r="E58" s="9">
        <v>12</v>
      </c>
      <c r="F58" s="9">
        <f t="shared" si="9"/>
        <v>6</v>
      </c>
      <c r="G58" s="9">
        <v>6</v>
      </c>
      <c r="H58" s="9">
        <v>17</v>
      </c>
      <c r="I58" s="18">
        <f t="shared" si="10"/>
        <v>0.35294117647058826</v>
      </c>
      <c r="J58" s="9">
        <v>0</v>
      </c>
      <c r="K58" s="9">
        <v>0</v>
      </c>
      <c r="L58" s="9" t="e">
        <f t="shared" si="11"/>
        <v>#DIV/0!</v>
      </c>
      <c r="M58" s="9">
        <v>1</v>
      </c>
      <c r="N58" s="9">
        <v>1</v>
      </c>
      <c r="O58" s="9">
        <v>0</v>
      </c>
      <c r="P58" s="18">
        <f>O58/(B58-1)</f>
        <v>0</v>
      </c>
      <c r="Q58" s="9">
        <v>16</v>
      </c>
      <c r="R58" s="18">
        <f>Q58/(B58-1)</f>
        <v>16</v>
      </c>
    </row>
    <row r="59" spans="1:18" x14ac:dyDescent="0.25">
      <c r="A59" s="9" t="s">
        <v>65</v>
      </c>
      <c r="B59" s="9">
        <v>2</v>
      </c>
      <c r="C59" s="9">
        <v>2</v>
      </c>
      <c r="D59" s="9">
        <v>0</v>
      </c>
      <c r="E59" s="9">
        <v>34</v>
      </c>
      <c r="F59" s="9">
        <f t="shared" si="9"/>
        <v>17</v>
      </c>
      <c r="G59" s="9">
        <v>17</v>
      </c>
      <c r="H59" s="9">
        <v>32</v>
      </c>
      <c r="I59" s="18">
        <f t="shared" si="10"/>
        <v>0.53125</v>
      </c>
      <c r="J59" s="9">
        <v>0</v>
      </c>
      <c r="K59" s="9">
        <v>0</v>
      </c>
      <c r="L59" s="9" t="e">
        <f t="shared" si="11"/>
        <v>#DIV/0!</v>
      </c>
      <c r="M59" s="9">
        <v>3</v>
      </c>
      <c r="N59" s="9">
        <v>1</v>
      </c>
      <c r="O59" s="9">
        <v>2</v>
      </c>
      <c r="P59" s="18">
        <f t="shared" ref="P59:P69" si="14">O59/(B59-1)</f>
        <v>2</v>
      </c>
      <c r="Q59" s="9">
        <v>6</v>
      </c>
      <c r="R59" s="18">
        <f t="shared" ref="R59:R69" si="15">Q59/(B59-1)</f>
        <v>6</v>
      </c>
    </row>
    <row r="60" spans="1:18" x14ac:dyDescent="0.25">
      <c r="A60" s="9" t="s">
        <v>66</v>
      </c>
      <c r="B60" s="9">
        <v>2</v>
      </c>
      <c r="C60" s="9">
        <v>2</v>
      </c>
      <c r="D60" s="9">
        <v>0</v>
      </c>
      <c r="E60" s="9">
        <v>15</v>
      </c>
      <c r="F60" s="9">
        <f t="shared" si="9"/>
        <v>7.5</v>
      </c>
      <c r="G60" s="9">
        <v>7</v>
      </c>
      <c r="H60" s="9">
        <v>24</v>
      </c>
      <c r="I60" s="18">
        <f t="shared" si="10"/>
        <v>0.29166666666666669</v>
      </c>
      <c r="J60" s="9">
        <v>1</v>
      </c>
      <c r="K60" s="9">
        <v>4</v>
      </c>
      <c r="L60" s="9">
        <f t="shared" si="11"/>
        <v>0.25</v>
      </c>
      <c r="M60" s="9">
        <v>2</v>
      </c>
      <c r="N60" s="9">
        <v>1</v>
      </c>
      <c r="O60" s="9">
        <v>1</v>
      </c>
      <c r="P60" s="18">
        <f t="shared" si="14"/>
        <v>1</v>
      </c>
      <c r="Q60" s="9">
        <v>4</v>
      </c>
      <c r="R60" s="18">
        <f t="shared" si="15"/>
        <v>4</v>
      </c>
    </row>
    <row r="61" spans="1:18" x14ac:dyDescent="0.25">
      <c r="A61" s="9" t="s">
        <v>67</v>
      </c>
      <c r="B61" s="9">
        <v>1</v>
      </c>
      <c r="C61" s="9">
        <v>1</v>
      </c>
      <c r="D61" s="9">
        <v>0</v>
      </c>
      <c r="E61" s="9">
        <v>12</v>
      </c>
      <c r="F61" s="9">
        <f t="shared" si="9"/>
        <v>12</v>
      </c>
      <c r="G61" s="9">
        <v>6</v>
      </c>
      <c r="H61" s="9">
        <v>7</v>
      </c>
      <c r="I61" s="18">
        <f t="shared" si="10"/>
        <v>0.8571428571428571</v>
      </c>
      <c r="J61" s="9">
        <v>0</v>
      </c>
      <c r="K61" s="9">
        <v>0</v>
      </c>
      <c r="L61" s="9" t="e">
        <f t="shared" si="11"/>
        <v>#DIV/0!</v>
      </c>
      <c r="M61" s="9">
        <v>1</v>
      </c>
      <c r="N61" s="9">
        <v>0</v>
      </c>
      <c r="O61" s="9">
        <v>0</v>
      </c>
      <c r="P61" s="18" t="e">
        <f t="shared" si="14"/>
        <v>#DIV/0!</v>
      </c>
      <c r="Q61" s="9">
        <v>0</v>
      </c>
      <c r="R61" s="18" t="e">
        <f t="shared" si="15"/>
        <v>#DIV/0!</v>
      </c>
    </row>
    <row r="62" spans="1:18" x14ac:dyDescent="0.25">
      <c r="A62" s="9" t="s">
        <v>68</v>
      </c>
      <c r="B62" s="9">
        <v>0</v>
      </c>
      <c r="C62" s="9">
        <v>0</v>
      </c>
      <c r="D62" s="9">
        <v>0</v>
      </c>
      <c r="E62" s="9">
        <v>0</v>
      </c>
      <c r="F62" s="9" t="e">
        <f t="shared" si="9"/>
        <v>#DIV/0!</v>
      </c>
      <c r="G62" s="9">
        <v>0</v>
      </c>
      <c r="H62" s="9">
        <v>0</v>
      </c>
      <c r="I62" s="9" t="e">
        <f t="shared" si="10"/>
        <v>#DIV/0!</v>
      </c>
      <c r="J62" s="9">
        <v>0</v>
      </c>
      <c r="K62" s="9">
        <v>0</v>
      </c>
      <c r="L62" s="9" t="e">
        <f t="shared" si="11"/>
        <v>#DIV/0!</v>
      </c>
      <c r="M62" s="9">
        <v>0</v>
      </c>
      <c r="N62" s="9">
        <v>0</v>
      </c>
      <c r="O62" s="9">
        <v>0</v>
      </c>
      <c r="P62" s="18">
        <f t="shared" si="14"/>
        <v>0</v>
      </c>
      <c r="Q62" s="9">
        <v>0</v>
      </c>
      <c r="R62" s="18">
        <f t="shared" si="15"/>
        <v>0</v>
      </c>
    </row>
    <row r="63" spans="1:18" x14ac:dyDescent="0.25">
      <c r="A63" s="9" t="s">
        <v>69</v>
      </c>
      <c r="B63" s="9">
        <v>1</v>
      </c>
      <c r="C63" s="9">
        <v>1</v>
      </c>
      <c r="D63" s="9">
        <v>0</v>
      </c>
      <c r="E63" s="9">
        <v>0</v>
      </c>
      <c r="F63" s="9">
        <f t="shared" si="9"/>
        <v>0</v>
      </c>
      <c r="G63" s="9">
        <v>0</v>
      </c>
      <c r="H63" s="9">
        <v>0</v>
      </c>
      <c r="I63" s="9" t="e">
        <f t="shared" si="10"/>
        <v>#DIV/0!</v>
      </c>
      <c r="J63" s="9">
        <v>0</v>
      </c>
      <c r="K63" s="9">
        <v>0</v>
      </c>
      <c r="L63" s="9" t="e">
        <f t="shared" si="11"/>
        <v>#DIV/0!</v>
      </c>
      <c r="M63" s="9">
        <v>4</v>
      </c>
      <c r="N63" s="9">
        <v>0</v>
      </c>
      <c r="O63" s="9">
        <v>1</v>
      </c>
      <c r="P63" s="18" t="e">
        <f t="shared" si="14"/>
        <v>#DIV/0!</v>
      </c>
      <c r="Q63" s="9">
        <v>1</v>
      </c>
      <c r="R63" s="18" t="e">
        <f t="shared" si="15"/>
        <v>#DIV/0!</v>
      </c>
    </row>
    <row r="64" spans="1:18" x14ac:dyDescent="0.25">
      <c r="A64" s="9" t="s">
        <v>70</v>
      </c>
      <c r="B64" s="9">
        <v>1</v>
      </c>
      <c r="C64" s="9">
        <v>1</v>
      </c>
      <c r="D64" s="9">
        <v>0</v>
      </c>
      <c r="E64" s="9">
        <v>2</v>
      </c>
      <c r="F64" s="9">
        <f t="shared" si="9"/>
        <v>2</v>
      </c>
      <c r="G64" s="9">
        <v>1</v>
      </c>
      <c r="H64" s="9">
        <v>3</v>
      </c>
      <c r="I64" s="18">
        <f t="shared" si="10"/>
        <v>0.33333333333333331</v>
      </c>
      <c r="J64" s="9">
        <v>0</v>
      </c>
      <c r="K64" s="9">
        <v>0</v>
      </c>
      <c r="L64" s="9" t="e">
        <f t="shared" si="11"/>
        <v>#DIV/0!</v>
      </c>
      <c r="M64" s="9">
        <v>0</v>
      </c>
      <c r="N64" s="9">
        <v>0</v>
      </c>
      <c r="O64" s="9">
        <v>0</v>
      </c>
      <c r="P64" s="18" t="e">
        <f t="shared" si="14"/>
        <v>#DIV/0!</v>
      </c>
      <c r="Q64" s="9">
        <v>0</v>
      </c>
      <c r="R64" s="18" t="e">
        <f t="shared" si="15"/>
        <v>#DIV/0!</v>
      </c>
    </row>
    <row r="65" spans="1:18" x14ac:dyDescent="0.25">
      <c r="A65" s="9" t="s">
        <v>71</v>
      </c>
      <c r="B65" s="9">
        <v>0</v>
      </c>
      <c r="C65" s="9">
        <v>0</v>
      </c>
      <c r="D65" s="9">
        <v>0</v>
      </c>
      <c r="E65" s="9">
        <v>0</v>
      </c>
      <c r="F65" s="9" t="e">
        <f t="shared" si="9"/>
        <v>#DIV/0!</v>
      </c>
      <c r="G65" s="9">
        <v>0</v>
      </c>
      <c r="H65" s="9">
        <v>0</v>
      </c>
      <c r="I65" s="9" t="e">
        <f t="shared" si="10"/>
        <v>#DIV/0!</v>
      </c>
      <c r="J65" s="9">
        <v>0</v>
      </c>
      <c r="K65" s="9">
        <v>0</v>
      </c>
      <c r="L65" s="9" t="e">
        <f t="shared" si="11"/>
        <v>#DIV/0!</v>
      </c>
      <c r="M65" s="9">
        <v>0</v>
      </c>
      <c r="N65" s="9">
        <v>0</v>
      </c>
      <c r="O65" s="9">
        <v>0</v>
      </c>
      <c r="P65" s="18">
        <f t="shared" si="14"/>
        <v>0</v>
      </c>
      <c r="Q65" s="9">
        <v>0</v>
      </c>
      <c r="R65" s="18">
        <f t="shared" si="15"/>
        <v>0</v>
      </c>
    </row>
    <row r="66" spans="1:18" x14ac:dyDescent="0.25">
      <c r="A66" s="9" t="s">
        <v>72</v>
      </c>
      <c r="B66" s="9">
        <v>2</v>
      </c>
      <c r="C66" s="9">
        <v>2</v>
      </c>
      <c r="D66" s="9">
        <v>0</v>
      </c>
      <c r="E66" s="9">
        <v>0</v>
      </c>
      <c r="F66" s="9">
        <f t="shared" si="9"/>
        <v>0</v>
      </c>
      <c r="G66" s="9">
        <v>0</v>
      </c>
      <c r="H66" s="9">
        <v>0</v>
      </c>
      <c r="I66" s="9" t="e">
        <f t="shared" si="10"/>
        <v>#DIV/0!</v>
      </c>
      <c r="J66" s="9">
        <v>0</v>
      </c>
      <c r="K66" s="9">
        <v>0</v>
      </c>
      <c r="L66" s="9" t="e">
        <f t="shared" si="11"/>
        <v>#DIV/0!</v>
      </c>
      <c r="M66" s="9">
        <v>0</v>
      </c>
      <c r="N66" s="9">
        <v>0</v>
      </c>
      <c r="O66" s="9">
        <v>0</v>
      </c>
      <c r="P66" s="18">
        <f t="shared" si="14"/>
        <v>0</v>
      </c>
      <c r="Q66" s="9">
        <v>7</v>
      </c>
      <c r="R66" s="18">
        <f t="shared" si="15"/>
        <v>7</v>
      </c>
    </row>
    <row r="67" spans="1:18" x14ac:dyDescent="0.25">
      <c r="A67" s="9" t="s">
        <v>73</v>
      </c>
      <c r="B67" s="9">
        <v>1</v>
      </c>
      <c r="C67" s="9">
        <v>1</v>
      </c>
      <c r="D67" s="9">
        <v>0</v>
      </c>
      <c r="E67" s="9">
        <v>0</v>
      </c>
      <c r="F67" s="9">
        <f t="shared" si="9"/>
        <v>0</v>
      </c>
      <c r="G67" s="9">
        <v>0</v>
      </c>
      <c r="H67" s="9">
        <v>0</v>
      </c>
      <c r="I67" s="9" t="e">
        <f t="shared" si="10"/>
        <v>#DIV/0!</v>
      </c>
      <c r="J67" s="9">
        <v>0</v>
      </c>
      <c r="K67" s="9">
        <v>0</v>
      </c>
      <c r="L67" s="9" t="e">
        <f t="shared" si="11"/>
        <v>#DIV/0!</v>
      </c>
      <c r="M67" s="9">
        <v>0</v>
      </c>
      <c r="N67" s="9">
        <v>0</v>
      </c>
      <c r="O67" s="9">
        <v>0</v>
      </c>
      <c r="P67" s="18" t="e">
        <f t="shared" si="14"/>
        <v>#DIV/0!</v>
      </c>
      <c r="Q67" s="9">
        <v>0</v>
      </c>
      <c r="R67" s="18" t="e">
        <f t="shared" si="15"/>
        <v>#DIV/0!</v>
      </c>
    </row>
    <row r="68" spans="1:18" x14ac:dyDescent="0.25">
      <c r="A68" s="9" t="s">
        <v>96</v>
      </c>
      <c r="B68" s="9">
        <v>1</v>
      </c>
      <c r="C68" s="9">
        <v>1</v>
      </c>
      <c r="D68" s="9">
        <v>0</v>
      </c>
      <c r="E68" s="9">
        <v>0</v>
      </c>
      <c r="F68" s="9">
        <f t="shared" si="9"/>
        <v>0</v>
      </c>
      <c r="G68" s="9">
        <v>0</v>
      </c>
      <c r="H68" s="9">
        <v>0</v>
      </c>
      <c r="I68" s="9" t="e">
        <f t="shared" si="10"/>
        <v>#DIV/0!</v>
      </c>
      <c r="J68" s="9">
        <v>0</v>
      </c>
      <c r="K68" s="9">
        <v>0</v>
      </c>
      <c r="L68" s="9" t="e">
        <f t="shared" si="11"/>
        <v>#DIV/0!</v>
      </c>
      <c r="M68" s="9">
        <v>0</v>
      </c>
      <c r="N68" s="9">
        <v>0</v>
      </c>
      <c r="O68" s="9">
        <v>0</v>
      </c>
      <c r="P68" s="18" t="e">
        <f t="shared" si="14"/>
        <v>#DIV/0!</v>
      </c>
      <c r="Q68" s="9">
        <v>1</v>
      </c>
      <c r="R68" s="18" t="e">
        <f t="shared" si="15"/>
        <v>#DIV/0!</v>
      </c>
    </row>
    <row r="69" spans="1:18" x14ac:dyDescent="0.25">
      <c r="A69" s="9" t="s">
        <v>74</v>
      </c>
      <c r="B69" s="9">
        <v>2</v>
      </c>
      <c r="C69" s="9">
        <v>2</v>
      </c>
      <c r="D69" s="9">
        <v>0</v>
      </c>
      <c r="E69" s="9">
        <f>SUM(E58:E68)</f>
        <v>75</v>
      </c>
      <c r="F69" s="9">
        <f t="shared" si="9"/>
        <v>37.5</v>
      </c>
      <c r="G69" s="9">
        <f>SUM(G58:G68)</f>
        <v>37</v>
      </c>
      <c r="H69" s="9">
        <f>SUM(H58:H68)</f>
        <v>83</v>
      </c>
      <c r="I69" s="18">
        <f t="shared" si="10"/>
        <v>0.44578313253012047</v>
      </c>
      <c r="J69" s="9">
        <f>SUM(J58:J68)</f>
        <v>1</v>
      </c>
      <c r="K69" s="9">
        <f>SUM(K58:K68)</f>
        <v>4</v>
      </c>
      <c r="L69" s="9">
        <f t="shared" si="11"/>
        <v>0.25</v>
      </c>
      <c r="M69" s="9">
        <f>SUM(M58:M68)</f>
        <v>11</v>
      </c>
      <c r="N69" s="9">
        <f>SUM(N58:N68)</f>
        <v>3</v>
      </c>
      <c r="O69" s="9">
        <f>SUM(O58:O68)</f>
        <v>4</v>
      </c>
      <c r="P69" s="18">
        <f t="shared" si="14"/>
        <v>4</v>
      </c>
      <c r="Q69" s="9">
        <f>SUM(Q58:Q68)</f>
        <v>35</v>
      </c>
      <c r="R69" s="18">
        <f t="shared" si="15"/>
        <v>35</v>
      </c>
    </row>
    <row r="70" spans="1:18" x14ac:dyDescent="0.25">
      <c r="A70" s="9"/>
      <c r="B70" s="9"/>
      <c r="C70" s="9"/>
      <c r="D70" s="9"/>
      <c r="E70" s="9"/>
      <c r="F70" s="9"/>
      <c r="G70" s="9"/>
      <c r="H70" s="9"/>
      <c r="I70" s="18"/>
      <c r="J70" s="9"/>
      <c r="K70" s="9"/>
      <c r="L70" s="9"/>
      <c r="M70" s="9"/>
      <c r="N70" s="9"/>
      <c r="O70" s="9"/>
      <c r="P70" s="18"/>
      <c r="Q70" s="9"/>
      <c r="R70" s="18"/>
    </row>
    <row r="71" spans="1:18" x14ac:dyDescent="0.25">
      <c r="A71" s="2" t="s">
        <v>26</v>
      </c>
      <c r="B71" s="2" t="s">
        <v>0</v>
      </c>
      <c r="C71" s="2" t="s">
        <v>27</v>
      </c>
      <c r="D71" s="2" t="s">
        <v>28</v>
      </c>
      <c r="E71" s="2" t="s">
        <v>1</v>
      </c>
      <c r="F71" s="2" t="s">
        <v>2</v>
      </c>
      <c r="G71" s="2" t="s">
        <v>3</v>
      </c>
      <c r="H71" s="2" t="s">
        <v>4</v>
      </c>
      <c r="I71" s="2" t="s">
        <v>5</v>
      </c>
      <c r="J71" s="2" t="s">
        <v>6</v>
      </c>
      <c r="K71" s="2" t="s">
        <v>7</v>
      </c>
      <c r="L71" s="2" t="s">
        <v>8</v>
      </c>
      <c r="M71" s="2" t="s">
        <v>9</v>
      </c>
      <c r="N71" s="2" t="s">
        <v>10</v>
      </c>
      <c r="O71" s="2" t="s">
        <v>21</v>
      </c>
      <c r="P71" s="2" t="s">
        <v>22</v>
      </c>
      <c r="Q71" s="2" t="s">
        <v>23</v>
      </c>
      <c r="R71" s="2" t="s">
        <v>24</v>
      </c>
    </row>
    <row r="72" spans="1:18" x14ac:dyDescent="0.25">
      <c r="A72" s="10" t="s">
        <v>75</v>
      </c>
      <c r="B72" s="10">
        <v>2</v>
      </c>
      <c r="C72" s="10">
        <v>2</v>
      </c>
      <c r="D72" s="10">
        <v>0</v>
      </c>
      <c r="E72" s="10">
        <v>8</v>
      </c>
      <c r="F72" s="10">
        <f t="shared" si="9"/>
        <v>4</v>
      </c>
      <c r="G72" s="10">
        <v>4</v>
      </c>
      <c r="H72" s="10">
        <v>11</v>
      </c>
      <c r="I72" s="20">
        <f t="shared" si="10"/>
        <v>0.36363636363636365</v>
      </c>
      <c r="J72" s="10">
        <v>0</v>
      </c>
      <c r="K72" s="10">
        <v>0</v>
      </c>
      <c r="L72" s="10" t="e">
        <f t="shared" si="11"/>
        <v>#DIV/0!</v>
      </c>
      <c r="M72" s="10">
        <v>0</v>
      </c>
      <c r="N72" s="10">
        <v>0</v>
      </c>
      <c r="O72" s="10">
        <v>2</v>
      </c>
      <c r="P72" s="20">
        <f>O72/(B72-1)</f>
        <v>2</v>
      </c>
      <c r="Q72" s="10">
        <v>1</v>
      </c>
      <c r="R72" s="20">
        <f>Q72/(B72-1)</f>
        <v>1</v>
      </c>
    </row>
    <row r="73" spans="1:18" x14ac:dyDescent="0.25">
      <c r="A73" s="10" t="s">
        <v>76</v>
      </c>
      <c r="B73" s="10">
        <v>2</v>
      </c>
      <c r="C73" s="10">
        <v>2</v>
      </c>
      <c r="D73" s="10">
        <v>0</v>
      </c>
      <c r="E73" s="10">
        <v>29</v>
      </c>
      <c r="F73" s="10">
        <f t="shared" si="9"/>
        <v>14.5</v>
      </c>
      <c r="G73" s="10">
        <v>13</v>
      </c>
      <c r="H73" s="10">
        <v>30</v>
      </c>
      <c r="I73" s="20">
        <f t="shared" si="10"/>
        <v>0.43333333333333335</v>
      </c>
      <c r="J73" s="10">
        <v>1</v>
      </c>
      <c r="K73" s="10">
        <v>2</v>
      </c>
      <c r="L73" s="20">
        <f t="shared" si="11"/>
        <v>0.5</v>
      </c>
      <c r="M73" s="10">
        <v>5</v>
      </c>
      <c r="N73" s="10">
        <v>3</v>
      </c>
      <c r="O73" s="10">
        <v>0</v>
      </c>
      <c r="P73" s="20">
        <f t="shared" ref="P73:P83" si="16">O73/(B73-1)</f>
        <v>0</v>
      </c>
      <c r="Q73" s="10">
        <v>13</v>
      </c>
      <c r="R73" s="20">
        <f t="shared" ref="R73:R83" si="17">Q73/(B73-1)</f>
        <v>13</v>
      </c>
    </row>
    <row r="74" spans="1:18" x14ac:dyDescent="0.25">
      <c r="A74" s="10" t="s">
        <v>77</v>
      </c>
      <c r="B74" s="10">
        <v>2</v>
      </c>
      <c r="C74" s="10">
        <v>2</v>
      </c>
      <c r="D74" s="10">
        <v>0</v>
      </c>
      <c r="E74" s="10">
        <v>22</v>
      </c>
      <c r="F74" s="10">
        <f t="shared" si="9"/>
        <v>11</v>
      </c>
      <c r="G74" s="10">
        <v>11</v>
      </c>
      <c r="H74" s="10">
        <v>19</v>
      </c>
      <c r="I74" s="20">
        <f t="shared" si="10"/>
        <v>0.57894736842105265</v>
      </c>
      <c r="J74" s="10">
        <v>0</v>
      </c>
      <c r="K74" s="10">
        <v>0</v>
      </c>
      <c r="L74" s="10" t="e">
        <f t="shared" si="11"/>
        <v>#DIV/0!</v>
      </c>
      <c r="M74" s="10">
        <v>1</v>
      </c>
      <c r="N74" s="10">
        <v>5</v>
      </c>
      <c r="O74" s="10">
        <v>2</v>
      </c>
      <c r="P74" s="20">
        <f t="shared" si="16"/>
        <v>2</v>
      </c>
      <c r="Q74" s="10">
        <v>8</v>
      </c>
      <c r="R74" s="20">
        <f t="shared" si="17"/>
        <v>8</v>
      </c>
    </row>
    <row r="75" spans="1:18" x14ac:dyDescent="0.25">
      <c r="A75" s="10" t="s">
        <v>78</v>
      </c>
      <c r="B75" s="10">
        <v>0</v>
      </c>
      <c r="C75" s="10">
        <v>0</v>
      </c>
      <c r="D75" s="10">
        <v>0</v>
      </c>
      <c r="E75" s="10">
        <v>0</v>
      </c>
      <c r="F75" s="10" t="e">
        <f t="shared" si="9"/>
        <v>#DIV/0!</v>
      </c>
      <c r="G75" s="10">
        <v>0</v>
      </c>
      <c r="H75" s="10">
        <v>0</v>
      </c>
      <c r="I75" s="20" t="e">
        <f t="shared" si="10"/>
        <v>#DIV/0!</v>
      </c>
      <c r="J75" s="10">
        <v>0</v>
      </c>
      <c r="K75" s="10">
        <v>0</v>
      </c>
      <c r="L75" s="10" t="e">
        <f t="shared" si="11"/>
        <v>#DIV/0!</v>
      </c>
      <c r="M75" s="10">
        <v>0</v>
      </c>
      <c r="N75" s="10">
        <v>0</v>
      </c>
      <c r="O75" s="10">
        <v>0</v>
      </c>
      <c r="P75" s="20">
        <f t="shared" si="16"/>
        <v>0</v>
      </c>
      <c r="Q75" s="10">
        <v>0</v>
      </c>
      <c r="R75" s="20">
        <f t="shared" si="17"/>
        <v>0</v>
      </c>
    </row>
    <row r="76" spans="1:18" x14ac:dyDescent="0.25">
      <c r="A76" s="10" t="s">
        <v>79</v>
      </c>
      <c r="B76" s="10">
        <v>2</v>
      </c>
      <c r="C76" s="10">
        <v>2</v>
      </c>
      <c r="D76" s="10">
        <v>0</v>
      </c>
      <c r="E76" s="10">
        <v>4</v>
      </c>
      <c r="F76" s="10">
        <f t="shared" si="9"/>
        <v>2</v>
      </c>
      <c r="G76" s="10">
        <v>3</v>
      </c>
      <c r="H76" s="10">
        <v>8</v>
      </c>
      <c r="I76" s="20">
        <f t="shared" si="10"/>
        <v>0.375</v>
      </c>
      <c r="J76" s="10">
        <v>0</v>
      </c>
      <c r="K76" s="10">
        <v>1</v>
      </c>
      <c r="L76" s="10">
        <f t="shared" si="11"/>
        <v>0</v>
      </c>
      <c r="M76" s="10">
        <v>0</v>
      </c>
      <c r="N76" s="10">
        <v>0</v>
      </c>
      <c r="O76" s="10">
        <v>0</v>
      </c>
      <c r="P76" s="20">
        <f t="shared" si="16"/>
        <v>0</v>
      </c>
      <c r="Q76" s="10">
        <v>0</v>
      </c>
      <c r="R76" s="20">
        <f t="shared" si="17"/>
        <v>0</v>
      </c>
    </row>
    <row r="77" spans="1:18" x14ac:dyDescent="0.25">
      <c r="A77" s="10" t="s">
        <v>80</v>
      </c>
      <c r="B77" s="10">
        <v>0</v>
      </c>
      <c r="C77" s="10">
        <v>0</v>
      </c>
      <c r="D77" s="10">
        <v>0</v>
      </c>
      <c r="E77" s="10">
        <v>0</v>
      </c>
      <c r="F77" s="10" t="e">
        <f t="shared" si="9"/>
        <v>#DIV/0!</v>
      </c>
      <c r="G77" s="10">
        <v>0</v>
      </c>
      <c r="H77" s="10">
        <v>0</v>
      </c>
      <c r="I77" s="20" t="e">
        <f t="shared" si="10"/>
        <v>#DIV/0!</v>
      </c>
      <c r="J77" s="10">
        <v>0</v>
      </c>
      <c r="K77" s="10">
        <v>0</v>
      </c>
      <c r="L77" s="10" t="e">
        <f t="shared" si="11"/>
        <v>#DIV/0!</v>
      </c>
      <c r="M77" s="10">
        <v>0</v>
      </c>
      <c r="N77" s="10">
        <v>0</v>
      </c>
      <c r="O77" s="10">
        <v>0</v>
      </c>
      <c r="P77" s="20">
        <f t="shared" si="16"/>
        <v>0</v>
      </c>
      <c r="Q77" s="10">
        <v>0</v>
      </c>
      <c r="R77" s="20">
        <f t="shared" si="17"/>
        <v>0</v>
      </c>
    </row>
    <row r="78" spans="1:18" x14ac:dyDescent="0.25">
      <c r="A78" s="10" t="s">
        <v>81</v>
      </c>
      <c r="B78" s="10">
        <v>2</v>
      </c>
      <c r="C78" s="10">
        <v>2</v>
      </c>
      <c r="D78" s="10">
        <v>0</v>
      </c>
      <c r="E78" s="10">
        <v>2</v>
      </c>
      <c r="F78" s="10">
        <f t="shared" ref="F78:F86" si="18">E78/B78</f>
        <v>1</v>
      </c>
      <c r="G78" s="10">
        <v>1</v>
      </c>
      <c r="H78" s="10">
        <v>6</v>
      </c>
      <c r="I78" s="20">
        <f t="shared" ref="I78:I86" si="19">G78/H78</f>
        <v>0.16666666666666666</v>
      </c>
      <c r="J78" s="10">
        <v>0</v>
      </c>
      <c r="K78" s="10">
        <v>0</v>
      </c>
      <c r="L78" s="10" t="e">
        <f t="shared" ref="L78:L86" si="20">J78/K78</f>
        <v>#DIV/0!</v>
      </c>
      <c r="M78" s="10">
        <v>0</v>
      </c>
      <c r="N78" s="10">
        <v>0</v>
      </c>
      <c r="O78" s="10">
        <v>0</v>
      </c>
      <c r="P78" s="20">
        <f t="shared" si="16"/>
        <v>0</v>
      </c>
      <c r="Q78" s="10">
        <v>3</v>
      </c>
      <c r="R78" s="20">
        <f t="shared" si="17"/>
        <v>3</v>
      </c>
    </row>
    <row r="79" spans="1:18" x14ac:dyDescent="0.25">
      <c r="A79" s="10" t="s">
        <v>82</v>
      </c>
      <c r="B79" s="10">
        <v>2</v>
      </c>
      <c r="C79" s="10">
        <v>2</v>
      </c>
      <c r="D79" s="10">
        <v>0</v>
      </c>
      <c r="E79" s="10">
        <v>16</v>
      </c>
      <c r="F79" s="10">
        <f t="shared" si="18"/>
        <v>8</v>
      </c>
      <c r="G79" s="10">
        <v>8</v>
      </c>
      <c r="H79" s="10">
        <v>19</v>
      </c>
      <c r="I79" s="20">
        <f t="shared" si="19"/>
        <v>0.42105263157894735</v>
      </c>
      <c r="J79" s="10">
        <v>0</v>
      </c>
      <c r="K79" s="10">
        <v>0</v>
      </c>
      <c r="L79" s="10" t="e">
        <f t="shared" si="20"/>
        <v>#DIV/0!</v>
      </c>
      <c r="M79" s="10">
        <v>2</v>
      </c>
      <c r="N79" s="10">
        <v>0</v>
      </c>
      <c r="O79" s="10">
        <v>2</v>
      </c>
      <c r="P79" s="20">
        <f t="shared" si="16"/>
        <v>2</v>
      </c>
      <c r="Q79" s="10">
        <v>3</v>
      </c>
      <c r="R79" s="20">
        <f t="shared" si="17"/>
        <v>3</v>
      </c>
    </row>
    <row r="80" spans="1:18" x14ac:dyDescent="0.25">
      <c r="A80" s="10" t="s">
        <v>83</v>
      </c>
      <c r="B80" s="10">
        <v>1</v>
      </c>
      <c r="C80" s="10">
        <v>1</v>
      </c>
      <c r="D80" s="10">
        <v>0</v>
      </c>
      <c r="E80" s="10">
        <v>0</v>
      </c>
      <c r="F80" s="10">
        <f t="shared" si="18"/>
        <v>0</v>
      </c>
      <c r="G80" s="10">
        <v>0</v>
      </c>
      <c r="H80" s="10">
        <v>1</v>
      </c>
      <c r="I80" s="20">
        <f t="shared" si="19"/>
        <v>0</v>
      </c>
      <c r="J80" s="10">
        <v>0</v>
      </c>
      <c r="K80" s="10">
        <v>0</v>
      </c>
      <c r="L80" s="10" t="e">
        <f t="shared" si="20"/>
        <v>#DIV/0!</v>
      </c>
      <c r="M80" s="10">
        <v>0</v>
      </c>
      <c r="N80" s="10">
        <v>0</v>
      </c>
      <c r="O80" s="10">
        <v>0</v>
      </c>
      <c r="P80" s="20" t="e">
        <f t="shared" si="16"/>
        <v>#DIV/0!</v>
      </c>
      <c r="Q80" s="10">
        <v>0</v>
      </c>
      <c r="R80" s="20" t="e">
        <f t="shared" si="17"/>
        <v>#DIV/0!</v>
      </c>
    </row>
    <row r="81" spans="1:18" x14ac:dyDescent="0.25">
      <c r="A81" s="10" t="s">
        <v>84</v>
      </c>
      <c r="B81" s="10">
        <v>1</v>
      </c>
      <c r="C81" s="10">
        <v>1</v>
      </c>
      <c r="D81" s="10">
        <v>0</v>
      </c>
      <c r="E81" s="10">
        <v>0</v>
      </c>
      <c r="F81" s="10">
        <f t="shared" si="18"/>
        <v>0</v>
      </c>
      <c r="G81" s="10">
        <v>0</v>
      </c>
      <c r="H81" s="10">
        <v>0</v>
      </c>
      <c r="I81" s="20" t="e">
        <f t="shared" si="19"/>
        <v>#DIV/0!</v>
      </c>
      <c r="J81" s="10">
        <v>0</v>
      </c>
      <c r="K81" s="10">
        <v>0</v>
      </c>
      <c r="L81" s="10" t="e">
        <f t="shared" si="20"/>
        <v>#DIV/0!</v>
      </c>
      <c r="M81" s="10">
        <v>0</v>
      </c>
      <c r="N81" s="10">
        <v>0</v>
      </c>
      <c r="O81" s="10">
        <v>0</v>
      </c>
      <c r="P81" s="20" t="e">
        <f t="shared" si="16"/>
        <v>#DIV/0!</v>
      </c>
      <c r="Q81" s="10">
        <v>1</v>
      </c>
      <c r="R81" s="20" t="e">
        <f t="shared" si="17"/>
        <v>#DIV/0!</v>
      </c>
    </row>
    <row r="82" spans="1:18" x14ac:dyDescent="0.25">
      <c r="A82" s="10" t="s">
        <v>85</v>
      </c>
      <c r="B82" s="10">
        <v>1</v>
      </c>
      <c r="C82" s="10">
        <v>1</v>
      </c>
      <c r="D82" s="10">
        <v>0</v>
      </c>
      <c r="E82" s="10">
        <v>0</v>
      </c>
      <c r="F82" s="10">
        <f t="shared" si="18"/>
        <v>0</v>
      </c>
      <c r="G82" s="10">
        <v>0</v>
      </c>
      <c r="H82" s="10">
        <v>0</v>
      </c>
      <c r="I82" s="20" t="e">
        <f t="shared" si="19"/>
        <v>#DIV/0!</v>
      </c>
      <c r="J82" s="10">
        <v>0</v>
      </c>
      <c r="K82" s="10">
        <v>0</v>
      </c>
      <c r="L82" s="10" t="e">
        <f t="shared" si="20"/>
        <v>#DIV/0!</v>
      </c>
      <c r="M82" s="10">
        <v>0</v>
      </c>
      <c r="N82" s="10">
        <v>0</v>
      </c>
      <c r="O82" s="10">
        <v>0</v>
      </c>
      <c r="P82" s="20" t="e">
        <f t="shared" si="16"/>
        <v>#DIV/0!</v>
      </c>
      <c r="Q82" s="10">
        <v>0</v>
      </c>
      <c r="R82" s="20" t="e">
        <f t="shared" si="17"/>
        <v>#DIV/0!</v>
      </c>
    </row>
    <row r="83" spans="1:18" x14ac:dyDescent="0.25">
      <c r="A83" s="10" t="s">
        <v>86</v>
      </c>
      <c r="B83" s="10">
        <v>2</v>
      </c>
      <c r="C83" s="10">
        <v>2</v>
      </c>
      <c r="D83" s="10">
        <v>0</v>
      </c>
      <c r="E83" s="10">
        <f>SUM(E72:E82)</f>
        <v>81</v>
      </c>
      <c r="F83" s="22">
        <f t="shared" si="18"/>
        <v>40.5</v>
      </c>
      <c r="G83" s="10">
        <f>SUM(G72:G82)</f>
        <v>40</v>
      </c>
      <c r="H83" s="10">
        <f>SUM(H72:H82)</f>
        <v>94</v>
      </c>
      <c r="I83" s="20">
        <f t="shared" si="19"/>
        <v>0.42553191489361702</v>
      </c>
      <c r="J83" s="10">
        <f>SUM(J72:J82)</f>
        <v>1</v>
      </c>
      <c r="K83" s="10">
        <f>SUM(K72:K82)</f>
        <v>3</v>
      </c>
      <c r="L83" s="20">
        <f t="shared" si="20"/>
        <v>0.33333333333333331</v>
      </c>
      <c r="M83" s="10">
        <f>SUM(M72:M82)</f>
        <v>8</v>
      </c>
      <c r="N83" s="10">
        <f>SUM(N72:N82)</f>
        <v>8</v>
      </c>
      <c r="O83" s="10">
        <f>SUM(O72:O82)</f>
        <v>6</v>
      </c>
      <c r="P83" s="20">
        <f t="shared" si="16"/>
        <v>6</v>
      </c>
      <c r="Q83" s="10">
        <f>SUM(Q72:Q82)</f>
        <v>29</v>
      </c>
      <c r="R83" s="20">
        <f t="shared" si="17"/>
        <v>29</v>
      </c>
    </row>
    <row r="84" spans="1:18" x14ac:dyDescent="0.25">
      <c r="A84" s="10"/>
      <c r="B84" s="10"/>
      <c r="C84" s="10"/>
      <c r="D84" s="10"/>
      <c r="E84" s="10"/>
      <c r="F84" s="22"/>
      <c r="G84" s="10"/>
      <c r="H84" s="10"/>
      <c r="I84" s="20"/>
      <c r="J84" s="10"/>
      <c r="K84" s="10"/>
      <c r="L84" s="20"/>
      <c r="M84" s="10"/>
      <c r="N84" s="10"/>
      <c r="O84" s="10"/>
      <c r="P84" s="20"/>
      <c r="Q84" s="10"/>
      <c r="R84" s="20"/>
    </row>
    <row r="85" spans="1:18" x14ac:dyDescent="0.25">
      <c r="A85" s="2" t="s">
        <v>26</v>
      </c>
      <c r="B85" s="2" t="s">
        <v>0</v>
      </c>
      <c r="C85" s="2" t="s">
        <v>27</v>
      </c>
      <c r="D85" s="2" t="s">
        <v>28</v>
      </c>
      <c r="E85" s="2" t="s">
        <v>1</v>
      </c>
      <c r="F85" s="2" t="s">
        <v>2</v>
      </c>
      <c r="G85" s="2" t="s">
        <v>3</v>
      </c>
      <c r="H85" s="2" t="s">
        <v>4</v>
      </c>
      <c r="I85" s="2" t="s">
        <v>5</v>
      </c>
      <c r="J85" s="2" t="s">
        <v>6</v>
      </c>
      <c r="K85" s="2" t="s">
        <v>7</v>
      </c>
      <c r="L85" s="2" t="s">
        <v>8</v>
      </c>
      <c r="M85" s="2" t="s">
        <v>9</v>
      </c>
      <c r="N85" s="2" t="s">
        <v>10</v>
      </c>
      <c r="O85" s="2" t="s">
        <v>21</v>
      </c>
      <c r="P85" s="2" t="s">
        <v>22</v>
      </c>
      <c r="Q85" s="2" t="s">
        <v>23</v>
      </c>
      <c r="R85" s="2" t="s">
        <v>24</v>
      </c>
    </row>
    <row r="86" spans="1:18" s="1" customFormat="1" x14ac:dyDescent="0.25">
      <c r="A86" s="11" t="s">
        <v>87</v>
      </c>
      <c r="B86" s="11">
        <v>3</v>
      </c>
      <c r="C86" s="11">
        <v>3</v>
      </c>
      <c r="D86" s="11">
        <v>0</v>
      </c>
      <c r="E86" s="11">
        <f>SUM(E83,E69,E55)</f>
        <v>228</v>
      </c>
      <c r="F86" s="25">
        <f>SUM(E86/B86)</f>
        <v>76</v>
      </c>
      <c r="G86" s="11">
        <f t="shared" ref="F86:R86" si="21">SUM(G83,G69,G55)</f>
        <v>109</v>
      </c>
      <c r="H86" s="11">
        <f t="shared" si="21"/>
        <v>275</v>
      </c>
      <c r="I86" s="21">
        <f>(G86/H86)</f>
        <v>0.39636363636363636</v>
      </c>
      <c r="J86" s="11">
        <f t="shared" si="21"/>
        <v>7</v>
      </c>
      <c r="K86" s="11">
        <f t="shared" si="21"/>
        <v>31</v>
      </c>
      <c r="L86" s="21">
        <f>SUM(J86/K86)</f>
        <v>0.22580645161290322</v>
      </c>
      <c r="M86" s="11">
        <f t="shared" si="21"/>
        <v>35</v>
      </c>
      <c r="N86" s="11">
        <f t="shared" si="21"/>
        <v>15</v>
      </c>
      <c r="O86" s="11">
        <f t="shared" si="21"/>
        <v>14</v>
      </c>
      <c r="P86" s="24">
        <f>SUM(O86/B86)</f>
        <v>4.666666666666667</v>
      </c>
      <c r="Q86" s="11">
        <f t="shared" si="21"/>
        <v>86</v>
      </c>
      <c r="R86" s="24">
        <f>Q86/B86</f>
        <v>28.666666666666668</v>
      </c>
    </row>
    <row r="87" spans="1:18" s="1" customFormat="1" x14ac:dyDescent="0.25">
      <c r="A87" s="7" t="s">
        <v>63</v>
      </c>
      <c r="B87" s="7">
        <v>3</v>
      </c>
      <c r="C87" s="7">
        <v>0</v>
      </c>
      <c r="D87" s="7">
        <v>3</v>
      </c>
      <c r="E87" s="7">
        <f>SUM(E14,E27,E41)</f>
        <v>281</v>
      </c>
      <c r="F87" s="25">
        <f t="shared" ref="F87:F88" si="22">SUM(E87/B87)</f>
        <v>93.666666666666671</v>
      </c>
      <c r="G87" s="7">
        <f t="shared" ref="F87:R87" si="23">SUM(G14,G27,G41)</f>
        <v>136</v>
      </c>
      <c r="H87" s="7">
        <f t="shared" si="23"/>
        <v>327</v>
      </c>
      <c r="I87" s="21">
        <f>(G87/H87)</f>
        <v>0.41590214067278286</v>
      </c>
      <c r="J87" s="7">
        <f t="shared" si="23"/>
        <v>5</v>
      </c>
      <c r="K87" s="7">
        <f t="shared" si="23"/>
        <v>32</v>
      </c>
      <c r="L87" s="21">
        <f t="shared" ref="L87:L88" si="24">SUM(J87/K87)</f>
        <v>0.15625</v>
      </c>
      <c r="M87" s="7">
        <f t="shared" si="23"/>
        <v>42</v>
      </c>
      <c r="N87" s="7">
        <f t="shared" si="23"/>
        <v>11</v>
      </c>
      <c r="O87" s="7">
        <f t="shared" si="23"/>
        <v>24</v>
      </c>
      <c r="P87" s="24">
        <f t="shared" ref="P87:P88" si="25">SUM(O87/B87)</f>
        <v>8</v>
      </c>
      <c r="Q87" s="7">
        <f t="shared" si="23"/>
        <v>95</v>
      </c>
      <c r="R87" s="24">
        <f t="shared" ref="R87:R88" si="26">Q87/B87</f>
        <v>31.666666666666668</v>
      </c>
    </row>
    <row r="88" spans="1:18" s="1" customFormat="1" x14ac:dyDescent="0.25">
      <c r="A88" s="12" t="s">
        <v>88</v>
      </c>
      <c r="B88" s="12">
        <v>6</v>
      </c>
      <c r="C88" s="12">
        <v>3</v>
      </c>
      <c r="D88" s="7">
        <v>3</v>
      </c>
      <c r="E88" s="7">
        <f>SUM(E86:E87)</f>
        <v>509</v>
      </c>
      <c r="F88" s="31">
        <f t="shared" si="22"/>
        <v>84.833333333333329</v>
      </c>
      <c r="G88" s="7">
        <f t="shared" ref="F88:R88" si="27">SUM(G86:G87)</f>
        <v>245</v>
      </c>
      <c r="H88" s="7">
        <f t="shared" si="27"/>
        <v>602</v>
      </c>
      <c r="I88" s="16">
        <f>(G88/H88)</f>
        <v>0.40697674418604651</v>
      </c>
      <c r="J88" s="7">
        <f t="shared" si="27"/>
        <v>12</v>
      </c>
      <c r="K88" s="7">
        <f t="shared" si="27"/>
        <v>63</v>
      </c>
      <c r="L88" s="16">
        <f t="shared" si="24"/>
        <v>0.19047619047619047</v>
      </c>
      <c r="M88" s="7">
        <f t="shared" si="27"/>
        <v>77</v>
      </c>
      <c r="N88" s="7">
        <f t="shared" si="27"/>
        <v>26</v>
      </c>
      <c r="O88" s="7">
        <f t="shared" si="27"/>
        <v>38</v>
      </c>
      <c r="P88" s="32">
        <f t="shared" si="25"/>
        <v>6.333333333333333</v>
      </c>
      <c r="Q88" s="7">
        <f t="shared" si="27"/>
        <v>181</v>
      </c>
      <c r="R88" s="32">
        <f t="shared" si="26"/>
        <v>30.166666666666668</v>
      </c>
    </row>
    <row r="90" spans="1:18" s="2" customFormat="1" x14ac:dyDescent="0.25">
      <c r="A90" s="7" t="s">
        <v>90</v>
      </c>
      <c r="B90" s="2" t="s">
        <v>0</v>
      </c>
      <c r="C90" s="2" t="s">
        <v>27</v>
      </c>
      <c r="D90" s="2" t="s">
        <v>28</v>
      </c>
      <c r="E90" s="2" t="s">
        <v>1</v>
      </c>
      <c r="F90" s="2" t="s">
        <v>2</v>
      </c>
      <c r="G90" s="2" t="s">
        <v>3</v>
      </c>
      <c r="H90" s="2" t="s">
        <v>4</v>
      </c>
      <c r="I90" s="2" t="s">
        <v>5</v>
      </c>
      <c r="J90" s="2" t="s">
        <v>6</v>
      </c>
      <c r="K90" s="2" t="s">
        <v>7</v>
      </c>
      <c r="L90" s="2" t="s">
        <v>8</v>
      </c>
      <c r="M90" s="2" t="s">
        <v>9</v>
      </c>
      <c r="N90" s="2" t="s">
        <v>10</v>
      </c>
      <c r="O90" s="2" t="s">
        <v>21</v>
      </c>
      <c r="P90" s="2" t="s">
        <v>22</v>
      </c>
      <c r="Q90" s="2" t="s">
        <v>23</v>
      </c>
      <c r="R90" s="2" t="s">
        <v>24</v>
      </c>
    </row>
    <row r="91" spans="1:18" x14ac:dyDescent="0.25">
      <c r="A91" s="26" t="s">
        <v>91</v>
      </c>
      <c r="B91" s="26">
        <v>1</v>
      </c>
      <c r="C91" s="26">
        <v>0</v>
      </c>
      <c r="D91" s="26">
        <v>1</v>
      </c>
      <c r="E91" s="26">
        <v>0</v>
      </c>
      <c r="F91" s="26">
        <f t="shared" ref="F91:F92" si="28">E91/B91</f>
        <v>0</v>
      </c>
      <c r="G91" s="26">
        <v>0</v>
      </c>
      <c r="H91" s="26">
        <v>2</v>
      </c>
      <c r="I91" s="27">
        <f t="shared" ref="I91:I92" si="29">G91/H91</f>
        <v>0</v>
      </c>
      <c r="J91" s="26">
        <v>0</v>
      </c>
      <c r="K91" s="26">
        <v>0</v>
      </c>
      <c r="L91" s="26" t="e">
        <f t="shared" ref="L91:L92" si="30">J91/K91</f>
        <v>#DIV/0!</v>
      </c>
      <c r="M91" s="26">
        <v>0</v>
      </c>
      <c r="N91" s="26">
        <v>0</v>
      </c>
      <c r="O91" s="26">
        <v>0</v>
      </c>
      <c r="P91" s="27" t="e">
        <f t="shared" ref="P91:P92" si="31">O91/(B91-1)</f>
        <v>#DIV/0!</v>
      </c>
      <c r="Q91" s="26">
        <v>0</v>
      </c>
      <c r="R91" s="27" t="e">
        <f t="shared" ref="R91:R92" si="32">Q91/(B91-1)</f>
        <v>#DIV/0!</v>
      </c>
    </row>
    <row r="92" spans="1:18" x14ac:dyDescent="0.25">
      <c r="A92" s="9" t="s">
        <v>97</v>
      </c>
      <c r="B92" s="9">
        <v>1</v>
      </c>
      <c r="C92" s="9">
        <v>1</v>
      </c>
      <c r="D92" s="9">
        <v>0</v>
      </c>
      <c r="E92" s="9">
        <v>0</v>
      </c>
      <c r="F92" s="9">
        <f t="shared" si="28"/>
        <v>0</v>
      </c>
      <c r="G92" s="9">
        <v>0</v>
      </c>
      <c r="H92" s="9">
        <v>0</v>
      </c>
      <c r="I92" s="9" t="e">
        <f t="shared" si="29"/>
        <v>#DIV/0!</v>
      </c>
      <c r="J92" s="9">
        <v>0</v>
      </c>
      <c r="K92" s="9">
        <v>0</v>
      </c>
      <c r="L92" s="9" t="e">
        <f t="shared" si="30"/>
        <v>#DIV/0!</v>
      </c>
      <c r="M92" s="9">
        <v>0</v>
      </c>
      <c r="N92" s="9">
        <v>0</v>
      </c>
      <c r="O92" s="9">
        <v>0</v>
      </c>
      <c r="P92" s="18" t="e">
        <f t="shared" si="31"/>
        <v>#DIV/0!</v>
      </c>
      <c r="Q92" s="9">
        <v>1</v>
      </c>
      <c r="R92" s="18" t="e">
        <f t="shared" si="32"/>
        <v>#DIV/0!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4"/>
  <sheetViews>
    <sheetView workbookViewId="0">
      <selection activeCell="R74" sqref="A3:R74"/>
    </sheetView>
  </sheetViews>
  <sheetFormatPr defaultRowHeight="15" x14ac:dyDescent="0.25"/>
  <cols>
    <col min="1" max="1" width="16.28515625" bestFit="1" customWidth="1"/>
    <col min="17" max="17" width="9.140625" customWidth="1"/>
  </cols>
  <sheetData>
    <row r="3" spans="1:18" x14ac:dyDescent="0.25">
      <c r="A3" s="2" t="s">
        <v>26</v>
      </c>
      <c r="B3" s="2" t="s">
        <v>0</v>
      </c>
      <c r="C3" s="2" t="s">
        <v>27</v>
      </c>
      <c r="D3" s="2" t="s">
        <v>28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21</v>
      </c>
      <c r="P3" s="2" t="s">
        <v>22</v>
      </c>
      <c r="Q3" s="2" t="s">
        <v>23</v>
      </c>
      <c r="R3" s="2" t="s">
        <v>24</v>
      </c>
    </row>
    <row r="4" spans="1:18" x14ac:dyDescent="0.25">
      <c r="A4" s="3" t="s">
        <v>11</v>
      </c>
      <c r="B4" s="4">
        <v>1</v>
      </c>
      <c r="C4" s="4">
        <v>0</v>
      </c>
      <c r="D4" s="4">
        <v>1</v>
      </c>
      <c r="E4" s="4">
        <v>12</v>
      </c>
      <c r="F4" s="4">
        <f t="shared" ref="F4:F67" si="0">E4/B4</f>
        <v>12</v>
      </c>
      <c r="G4" s="4">
        <v>6</v>
      </c>
      <c r="H4" s="4">
        <v>13</v>
      </c>
      <c r="I4" s="13">
        <f t="shared" ref="I4:I67" si="1">G4/H4</f>
        <v>0.46153846153846156</v>
      </c>
      <c r="J4" s="4">
        <v>2</v>
      </c>
      <c r="K4" s="4">
        <v>2</v>
      </c>
      <c r="L4" s="13">
        <f t="shared" ref="L4:L67" si="2">J4/K4</f>
        <v>1</v>
      </c>
      <c r="M4" s="4">
        <v>2</v>
      </c>
      <c r="N4" s="4">
        <v>0</v>
      </c>
      <c r="O4" s="19"/>
      <c r="P4" s="23">
        <f t="shared" ref="P4:P67" si="3">O4/B4</f>
        <v>0</v>
      </c>
      <c r="Q4" s="19"/>
      <c r="R4" s="23">
        <f t="shared" ref="R4:R67" si="4">Q4/B4</f>
        <v>0</v>
      </c>
    </row>
    <row r="5" spans="1:18" x14ac:dyDescent="0.25">
      <c r="A5" s="3" t="s">
        <v>12</v>
      </c>
      <c r="B5" s="4">
        <v>1</v>
      </c>
      <c r="C5" s="4">
        <v>0</v>
      </c>
      <c r="D5" s="4">
        <v>1</v>
      </c>
      <c r="E5" s="4">
        <v>12</v>
      </c>
      <c r="F5" s="4">
        <f t="shared" si="0"/>
        <v>12</v>
      </c>
      <c r="G5" s="4">
        <v>6</v>
      </c>
      <c r="H5" s="4">
        <v>18</v>
      </c>
      <c r="I5" s="13">
        <f t="shared" si="1"/>
        <v>0.33333333333333331</v>
      </c>
      <c r="J5" s="4">
        <v>0</v>
      </c>
      <c r="K5" s="4">
        <v>0</v>
      </c>
      <c r="L5" s="13" t="e">
        <f t="shared" si="2"/>
        <v>#DIV/0!</v>
      </c>
      <c r="M5" s="4">
        <v>1</v>
      </c>
      <c r="N5" s="4">
        <v>0</v>
      </c>
      <c r="O5" s="4"/>
      <c r="P5" s="23">
        <f t="shared" si="3"/>
        <v>0</v>
      </c>
      <c r="Q5" s="4"/>
      <c r="R5" s="23">
        <f t="shared" si="4"/>
        <v>0</v>
      </c>
    </row>
    <row r="6" spans="1:18" x14ac:dyDescent="0.25">
      <c r="A6" s="3" t="s">
        <v>13</v>
      </c>
      <c r="B6" s="4">
        <v>1</v>
      </c>
      <c r="C6" s="4">
        <v>0</v>
      </c>
      <c r="D6" s="4">
        <v>1</v>
      </c>
      <c r="E6" s="4">
        <v>0</v>
      </c>
      <c r="F6" s="4">
        <f t="shared" si="0"/>
        <v>0</v>
      </c>
      <c r="G6" s="4">
        <v>0</v>
      </c>
      <c r="H6" s="4">
        <v>4</v>
      </c>
      <c r="I6" s="13">
        <f t="shared" si="1"/>
        <v>0</v>
      </c>
      <c r="J6" s="4">
        <v>0</v>
      </c>
      <c r="K6" s="4">
        <v>0</v>
      </c>
      <c r="L6" s="13" t="e">
        <f t="shared" si="2"/>
        <v>#DIV/0!</v>
      </c>
      <c r="M6" s="4">
        <v>2</v>
      </c>
      <c r="N6" s="4">
        <v>1</v>
      </c>
      <c r="O6" s="4"/>
      <c r="P6" s="23">
        <f t="shared" si="3"/>
        <v>0</v>
      </c>
      <c r="Q6" s="4"/>
      <c r="R6" s="23">
        <f t="shared" si="4"/>
        <v>0</v>
      </c>
    </row>
    <row r="7" spans="1:18" x14ac:dyDescent="0.25">
      <c r="A7" s="3" t="s">
        <v>14</v>
      </c>
      <c r="B7" s="4">
        <v>1</v>
      </c>
      <c r="C7" s="4">
        <v>0</v>
      </c>
      <c r="D7" s="4">
        <v>1</v>
      </c>
      <c r="E7" s="4">
        <v>2</v>
      </c>
      <c r="F7" s="4">
        <f t="shared" si="0"/>
        <v>2</v>
      </c>
      <c r="G7" s="4">
        <v>1</v>
      </c>
      <c r="H7" s="4">
        <v>4</v>
      </c>
      <c r="I7" s="4">
        <f t="shared" si="1"/>
        <v>0.25</v>
      </c>
      <c r="J7" s="4">
        <v>0</v>
      </c>
      <c r="K7" s="4">
        <v>0</v>
      </c>
      <c r="L7" s="13" t="e">
        <f t="shared" si="2"/>
        <v>#DIV/0!</v>
      </c>
      <c r="M7" s="4">
        <v>2</v>
      </c>
      <c r="N7" s="4">
        <v>0</v>
      </c>
      <c r="O7" s="4"/>
      <c r="P7" s="23">
        <f t="shared" si="3"/>
        <v>0</v>
      </c>
      <c r="Q7" s="4"/>
      <c r="R7" s="23">
        <f t="shared" si="4"/>
        <v>0</v>
      </c>
    </row>
    <row r="8" spans="1:18" x14ac:dyDescent="0.25">
      <c r="A8" s="3" t="s">
        <v>15</v>
      </c>
      <c r="B8" s="4">
        <v>1</v>
      </c>
      <c r="C8" s="4">
        <v>0</v>
      </c>
      <c r="D8" s="4">
        <v>1</v>
      </c>
      <c r="E8" s="4">
        <v>4</v>
      </c>
      <c r="F8" s="4">
        <f t="shared" si="0"/>
        <v>4</v>
      </c>
      <c r="G8" s="4">
        <v>2</v>
      </c>
      <c r="H8" s="4">
        <v>4</v>
      </c>
      <c r="I8" s="13">
        <f t="shared" si="1"/>
        <v>0.5</v>
      </c>
      <c r="J8" s="4">
        <v>0</v>
      </c>
      <c r="K8" s="4">
        <v>0</v>
      </c>
      <c r="L8" s="13" t="e">
        <f t="shared" si="2"/>
        <v>#DIV/0!</v>
      </c>
      <c r="M8" s="4">
        <v>0</v>
      </c>
      <c r="N8" s="4">
        <v>0</v>
      </c>
      <c r="O8" s="4"/>
      <c r="P8" s="23">
        <f t="shared" si="3"/>
        <v>0</v>
      </c>
      <c r="Q8" s="4"/>
      <c r="R8" s="23">
        <f t="shared" si="4"/>
        <v>0</v>
      </c>
    </row>
    <row r="9" spans="1:18" x14ac:dyDescent="0.25">
      <c r="A9" s="3" t="s">
        <v>16</v>
      </c>
      <c r="B9" s="4">
        <v>1</v>
      </c>
      <c r="C9" s="4">
        <v>0</v>
      </c>
      <c r="D9" s="4">
        <v>1</v>
      </c>
      <c r="E9" s="4">
        <v>0</v>
      </c>
      <c r="F9" s="4">
        <f t="shared" si="0"/>
        <v>0</v>
      </c>
      <c r="G9" s="4">
        <v>0</v>
      </c>
      <c r="H9" s="4">
        <v>0</v>
      </c>
      <c r="I9" s="4" t="e">
        <f t="shared" si="1"/>
        <v>#DIV/0!</v>
      </c>
      <c r="J9" s="4">
        <v>0</v>
      </c>
      <c r="K9" s="4">
        <v>0</v>
      </c>
      <c r="L9" s="13" t="e">
        <f t="shared" si="2"/>
        <v>#DIV/0!</v>
      </c>
      <c r="M9" s="4">
        <v>0</v>
      </c>
      <c r="N9" s="4">
        <v>0</v>
      </c>
      <c r="O9" s="4"/>
      <c r="P9" s="23">
        <f t="shared" si="3"/>
        <v>0</v>
      </c>
      <c r="Q9" s="4"/>
      <c r="R9" s="23">
        <f t="shared" si="4"/>
        <v>0</v>
      </c>
    </row>
    <row r="10" spans="1:18" x14ac:dyDescent="0.25">
      <c r="A10" s="3" t="s">
        <v>17</v>
      </c>
      <c r="B10" s="4">
        <v>1</v>
      </c>
      <c r="C10" s="4">
        <v>0</v>
      </c>
      <c r="D10" s="4">
        <v>1</v>
      </c>
      <c r="E10" s="4">
        <v>0</v>
      </c>
      <c r="F10" s="4">
        <f t="shared" si="0"/>
        <v>0</v>
      </c>
      <c r="G10" s="4">
        <v>0</v>
      </c>
      <c r="H10" s="4">
        <v>2</v>
      </c>
      <c r="I10" s="13">
        <f t="shared" si="1"/>
        <v>0</v>
      </c>
      <c r="J10" s="4">
        <v>0</v>
      </c>
      <c r="K10" s="4">
        <v>0</v>
      </c>
      <c r="L10" s="13" t="e">
        <f t="shared" si="2"/>
        <v>#DIV/0!</v>
      </c>
      <c r="M10" s="4">
        <v>1</v>
      </c>
      <c r="N10" s="4">
        <v>0</v>
      </c>
      <c r="O10" s="4"/>
      <c r="P10" s="23">
        <f t="shared" si="3"/>
        <v>0</v>
      </c>
      <c r="Q10" s="4"/>
      <c r="R10" s="23">
        <f t="shared" si="4"/>
        <v>0</v>
      </c>
    </row>
    <row r="11" spans="1:18" x14ac:dyDescent="0.25">
      <c r="A11" s="3" t="s">
        <v>18</v>
      </c>
      <c r="B11" s="4">
        <v>0</v>
      </c>
      <c r="C11" s="4">
        <v>0</v>
      </c>
      <c r="D11" s="4">
        <v>0</v>
      </c>
      <c r="E11" s="4">
        <v>0</v>
      </c>
      <c r="F11" s="4" t="e">
        <f t="shared" si="0"/>
        <v>#DIV/0!</v>
      </c>
      <c r="G11" s="4">
        <v>0</v>
      </c>
      <c r="H11" s="4">
        <v>0</v>
      </c>
      <c r="I11" s="4" t="e">
        <f t="shared" si="1"/>
        <v>#DIV/0!</v>
      </c>
      <c r="J11" s="4">
        <v>0</v>
      </c>
      <c r="K11" s="4">
        <v>0</v>
      </c>
      <c r="L11" s="13" t="e">
        <f t="shared" si="2"/>
        <v>#DIV/0!</v>
      </c>
      <c r="M11" s="4">
        <v>0</v>
      </c>
      <c r="N11" s="4">
        <v>0</v>
      </c>
      <c r="O11" s="4"/>
      <c r="P11" s="19" t="e">
        <f t="shared" si="3"/>
        <v>#DIV/0!</v>
      </c>
      <c r="Q11" s="4"/>
      <c r="R11" s="19" t="e">
        <f t="shared" si="4"/>
        <v>#DIV/0!</v>
      </c>
    </row>
    <row r="12" spans="1:18" x14ac:dyDescent="0.25">
      <c r="A12" s="3" t="s">
        <v>19</v>
      </c>
      <c r="B12" s="4">
        <v>1</v>
      </c>
      <c r="C12" s="4">
        <v>0</v>
      </c>
      <c r="D12" s="4">
        <v>1</v>
      </c>
      <c r="E12" s="4">
        <v>0</v>
      </c>
      <c r="F12" s="4">
        <f t="shared" si="0"/>
        <v>0</v>
      </c>
      <c r="G12" s="4">
        <v>0</v>
      </c>
      <c r="H12" s="4">
        <v>0</v>
      </c>
      <c r="I12" s="4" t="e">
        <f t="shared" si="1"/>
        <v>#DIV/0!</v>
      </c>
      <c r="J12" s="4">
        <v>0</v>
      </c>
      <c r="K12" s="4">
        <v>0</v>
      </c>
      <c r="L12" s="13" t="e">
        <f t="shared" si="2"/>
        <v>#DIV/0!</v>
      </c>
      <c r="M12" s="4">
        <v>0</v>
      </c>
      <c r="N12" s="4">
        <v>0</v>
      </c>
      <c r="O12" s="4"/>
      <c r="P12" s="23">
        <f t="shared" si="3"/>
        <v>0</v>
      </c>
      <c r="Q12" s="4"/>
      <c r="R12" s="23">
        <f t="shared" si="4"/>
        <v>0</v>
      </c>
    </row>
    <row r="13" spans="1:18" x14ac:dyDescent="0.25">
      <c r="A13" s="3" t="s">
        <v>20</v>
      </c>
      <c r="B13" s="4">
        <v>1</v>
      </c>
      <c r="C13" s="4">
        <v>0</v>
      </c>
      <c r="D13" s="4">
        <v>1</v>
      </c>
      <c r="E13" s="4">
        <v>0</v>
      </c>
      <c r="F13" s="4">
        <f t="shared" si="0"/>
        <v>0</v>
      </c>
      <c r="G13" s="4">
        <v>0</v>
      </c>
      <c r="H13" s="4">
        <v>0</v>
      </c>
      <c r="I13" s="4" t="e">
        <f t="shared" si="1"/>
        <v>#DIV/0!</v>
      </c>
      <c r="J13" s="4">
        <v>0</v>
      </c>
      <c r="K13" s="4">
        <v>0</v>
      </c>
      <c r="L13" s="13" t="e">
        <f t="shared" si="2"/>
        <v>#DIV/0!</v>
      </c>
      <c r="M13" s="4">
        <v>0</v>
      </c>
      <c r="N13" s="4">
        <v>0</v>
      </c>
      <c r="O13" s="4"/>
      <c r="P13" s="23">
        <f t="shared" si="3"/>
        <v>0</v>
      </c>
      <c r="Q13" s="4"/>
      <c r="R13" s="23">
        <f t="shared" si="4"/>
        <v>0</v>
      </c>
    </row>
    <row r="14" spans="1:18" x14ac:dyDescent="0.25">
      <c r="A14" s="3" t="s">
        <v>25</v>
      </c>
      <c r="B14" s="4">
        <v>1</v>
      </c>
      <c r="C14" s="4">
        <v>0</v>
      </c>
      <c r="D14" s="4">
        <v>1</v>
      </c>
      <c r="E14" s="4">
        <f>SUM(E4:E13)</f>
        <v>30</v>
      </c>
      <c r="F14" s="4">
        <f t="shared" si="0"/>
        <v>30</v>
      </c>
      <c r="G14" s="4">
        <f>SUM(G4:G13)</f>
        <v>15</v>
      </c>
      <c r="H14" s="4">
        <f>SUM(H4:H13)</f>
        <v>45</v>
      </c>
      <c r="I14" s="13">
        <f t="shared" si="1"/>
        <v>0.33333333333333331</v>
      </c>
      <c r="J14" s="4">
        <f>SUM(J4:J13)</f>
        <v>2</v>
      </c>
      <c r="K14" s="4">
        <f>SUM(K4:K13)</f>
        <v>2</v>
      </c>
      <c r="L14" s="13">
        <f t="shared" si="2"/>
        <v>1</v>
      </c>
      <c r="M14" s="4">
        <f>SUM(M4:M13)</f>
        <v>8</v>
      </c>
      <c r="N14" s="4">
        <f>SUM(N4:N13)</f>
        <v>1</v>
      </c>
      <c r="O14" s="4"/>
      <c r="P14" s="23">
        <f t="shared" si="3"/>
        <v>0</v>
      </c>
      <c r="Q14" s="4"/>
      <c r="R14" s="23">
        <f t="shared" si="4"/>
        <v>0</v>
      </c>
    </row>
    <row r="15" spans="1:18" x14ac:dyDescent="0.25">
      <c r="A15" s="5" t="s">
        <v>52</v>
      </c>
      <c r="B15" s="5">
        <v>1</v>
      </c>
      <c r="C15" s="5">
        <v>0</v>
      </c>
      <c r="D15" s="5">
        <v>1</v>
      </c>
      <c r="E15" s="5">
        <v>4</v>
      </c>
      <c r="F15" s="5">
        <f t="shared" si="0"/>
        <v>4</v>
      </c>
      <c r="G15" s="5">
        <v>2</v>
      </c>
      <c r="H15" s="5">
        <v>11</v>
      </c>
      <c r="I15" s="15">
        <f t="shared" si="1"/>
        <v>0.18181818181818182</v>
      </c>
      <c r="J15" s="5">
        <v>0</v>
      </c>
      <c r="K15" s="5">
        <v>2</v>
      </c>
      <c r="L15" s="15">
        <f t="shared" si="2"/>
        <v>0</v>
      </c>
      <c r="M15" s="5">
        <v>8</v>
      </c>
      <c r="N15" s="5">
        <v>1</v>
      </c>
      <c r="O15" s="5"/>
      <c r="P15" s="15">
        <f t="shared" si="3"/>
        <v>0</v>
      </c>
      <c r="Q15" s="5"/>
      <c r="R15" s="15">
        <f t="shared" si="4"/>
        <v>0</v>
      </c>
    </row>
    <row r="16" spans="1:18" x14ac:dyDescent="0.25">
      <c r="A16" s="5" t="s">
        <v>53</v>
      </c>
      <c r="B16" s="5">
        <v>1</v>
      </c>
      <c r="C16" s="5">
        <v>0</v>
      </c>
      <c r="D16" s="5">
        <v>1</v>
      </c>
      <c r="E16" s="5">
        <v>4</v>
      </c>
      <c r="F16" s="5">
        <f t="shared" si="0"/>
        <v>4</v>
      </c>
      <c r="G16" s="5">
        <v>2</v>
      </c>
      <c r="H16" s="5">
        <v>4</v>
      </c>
      <c r="I16" s="15">
        <f t="shared" si="1"/>
        <v>0.5</v>
      </c>
      <c r="J16" s="5">
        <v>0</v>
      </c>
      <c r="K16" s="5">
        <v>0</v>
      </c>
      <c r="L16" s="5" t="e">
        <f t="shared" si="2"/>
        <v>#DIV/0!</v>
      </c>
      <c r="M16" s="5">
        <v>0</v>
      </c>
      <c r="N16" s="5">
        <v>0</v>
      </c>
      <c r="O16" s="5"/>
      <c r="P16" s="15">
        <f t="shared" si="3"/>
        <v>0</v>
      </c>
      <c r="Q16" s="5"/>
      <c r="R16" s="15">
        <f t="shared" si="4"/>
        <v>0</v>
      </c>
    </row>
    <row r="17" spans="1:19" x14ac:dyDescent="0.25">
      <c r="A17" s="5" t="s">
        <v>54</v>
      </c>
      <c r="B17" s="5">
        <v>1</v>
      </c>
      <c r="C17" s="5">
        <v>0</v>
      </c>
      <c r="D17" s="5">
        <v>1</v>
      </c>
      <c r="E17" s="5">
        <v>2</v>
      </c>
      <c r="F17" s="5">
        <f t="shared" si="0"/>
        <v>2</v>
      </c>
      <c r="G17" s="5">
        <v>1</v>
      </c>
      <c r="H17" s="5">
        <v>4</v>
      </c>
      <c r="I17" s="5">
        <f t="shared" si="1"/>
        <v>0.25</v>
      </c>
      <c r="J17" s="5">
        <v>0</v>
      </c>
      <c r="K17" s="5">
        <v>2</v>
      </c>
      <c r="L17" s="15">
        <f t="shared" si="2"/>
        <v>0</v>
      </c>
      <c r="M17" s="5">
        <v>0</v>
      </c>
      <c r="N17" s="5">
        <v>0</v>
      </c>
      <c r="O17" s="5"/>
      <c r="P17" s="15">
        <f t="shared" si="3"/>
        <v>0</v>
      </c>
      <c r="Q17" s="5"/>
      <c r="R17" s="15">
        <f t="shared" si="4"/>
        <v>0</v>
      </c>
    </row>
    <row r="18" spans="1:19" x14ac:dyDescent="0.25">
      <c r="A18" s="5" t="s">
        <v>55</v>
      </c>
      <c r="B18" s="5">
        <v>1</v>
      </c>
      <c r="C18" s="5">
        <v>0</v>
      </c>
      <c r="D18" s="5">
        <v>1</v>
      </c>
      <c r="E18" s="5">
        <v>6</v>
      </c>
      <c r="F18" s="5">
        <f t="shared" si="0"/>
        <v>6</v>
      </c>
      <c r="G18" s="5">
        <v>3</v>
      </c>
      <c r="H18" s="5">
        <v>7</v>
      </c>
      <c r="I18" s="15">
        <f t="shared" si="1"/>
        <v>0.42857142857142855</v>
      </c>
      <c r="J18" s="5">
        <v>0</v>
      </c>
      <c r="K18" s="5">
        <v>0</v>
      </c>
      <c r="L18" s="5" t="e">
        <f t="shared" si="2"/>
        <v>#DIV/0!</v>
      </c>
      <c r="M18" s="5">
        <v>1</v>
      </c>
      <c r="N18" s="5">
        <v>0</v>
      </c>
      <c r="O18" s="5"/>
      <c r="P18" s="15">
        <f t="shared" si="3"/>
        <v>0</v>
      </c>
      <c r="Q18" s="5"/>
      <c r="R18" s="15">
        <f t="shared" si="4"/>
        <v>0</v>
      </c>
    </row>
    <row r="19" spans="1:19" x14ac:dyDescent="0.25">
      <c r="A19" s="5" t="s">
        <v>56</v>
      </c>
      <c r="B19" s="5">
        <v>1</v>
      </c>
      <c r="C19" s="5">
        <v>0</v>
      </c>
      <c r="D19" s="5">
        <v>1</v>
      </c>
      <c r="E19" s="5">
        <v>8</v>
      </c>
      <c r="F19" s="5">
        <f t="shared" si="0"/>
        <v>8</v>
      </c>
      <c r="G19" s="5">
        <v>4</v>
      </c>
      <c r="H19" s="5">
        <v>7</v>
      </c>
      <c r="I19" s="15">
        <f t="shared" si="1"/>
        <v>0.5714285714285714</v>
      </c>
      <c r="J19" s="5">
        <v>0</v>
      </c>
      <c r="K19" s="5">
        <v>0</v>
      </c>
      <c r="L19" s="5" t="e">
        <f t="shared" si="2"/>
        <v>#DIV/0!</v>
      </c>
      <c r="M19" s="5">
        <v>0</v>
      </c>
      <c r="N19" s="5">
        <v>3</v>
      </c>
      <c r="O19" s="5"/>
      <c r="P19" s="15">
        <f t="shared" si="3"/>
        <v>0</v>
      </c>
      <c r="Q19" s="5"/>
      <c r="R19" s="15">
        <f t="shared" si="4"/>
        <v>0</v>
      </c>
    </row>
    <row r="20" spans="1:19" x14ac:dyDescent="0.25">
      <c r="A20" s="5" t="s">
        <v>57</v>
      </c>
      <c r="B20" s="5">
        <v>0</v>
      </c>
      <c r="C20" s="5">
        <v>0</v>
      </c>
      <c r="D20" s="5">
        <v>0</v>
      </c>
      <c r="E20" s="5">
        <v>0</v>
      </c>
      <c r="F20" s="5" t="e">
        <f t="shared" si="0"/>
        <v>#DIV/0!</v>
      </c>
      <c r="G20" s="5">
        <v>0</v>
      </c>
      <c r="H20" s="5">
        <v>0</v>
      </c>
      <c r="I20" s="5" t="e">
        <f t="shared" si="1"/>
        <v>#DIV/0!</v>
      </c>
      <c r="J20" s="5">
        <v>0</v>
      </c>
      <c r="K20" s="5">
        <v>0</v>
      </c>
      <c r="L20" s="5" t="e">
        <f t="shared" si="2"/>
        <v>#DIV/0!</v>
      </c>
      <c r="M20" s="5">
        <v>0</v>
      </c>
      <c r="N20" s="5">
        <v>0</v>
      </c>
      <c r="O20" s="5"/>
      <c r="P20" s="5" t="e">
        <f t="shared" si="3"/>
        <v>#DIV/0!</v>
      </c>
      <c r="Q20" s="5"/>
      <c r="R20" s="5" t="e">
        <f t="shared" si="4"/>
        <v>#DIV/0!</v>
      </c>
    </row>
    <row r="21" spans="1:19" x14ac:dyDescent="0.25">
      <c r="A21" s="5" t="s">
        <v>58</v>
      </c>
      <c r="B21" s="5">
        <v>0</v>
      </c>
      <c r="C21" s="5">
        <v>0</v>
      </c>
      <c r="D21" s="5">
        <v>0</v>
      </c>
      <c r="E21" s="5">
        <v>0</v>
      </c>
      <c r="F21" s="5" t="e">
        <f t="shared" si="0"/>
        <v>#DIV/0!</v>
      </c>
      <c r="G21" s="5">
        <v>0</v>
      </c>
      <c r="H21" s="5">
        <v>0</v>
      </c>
      <c r="I21" s="5" t="e">
        <f t="shared" si="1"/>
        <v>#DIV/0!</v>
      </c>
      <c r="J21" s="5">
        <v>0</v>
      </c>
      <c r="K21" s="5">
        <v>0</v>
      </c>
      <c r="L21" s="5" t="e">
        <f t="shared" si="2"/>
        <v>#DIV/0!</v>
      </c>
      <c r="M21" s="5">
        <v>0</v>
      </c>
      <c r="N21" s="5">
        <v>0</v>
      </c>
      <c r="O21" s="5"/>
      <c r="P21" s="5" t="e">
        <f t="shared" si="3"/>
        <v>#DIV/0!</v>
      </c>
      <c r="Q21" s="5"/>
      <c r="R21" s="5" t="e">
        <f t="shared" si="4"/>
        <v>#DIV/0!</v>
      </c>
    </row>
    <row r="22" spans="1:19" x14ac:dyDescent="0.25">
      <c r="A22" s="5" t="s">
        <v>59</v>
      </c>
      <c r="B22" s="5">
        <v>0</v>
      </c>
      <c r="C22" s="5">
        <v>0</v>
      </c>
      <c r="D22" s="5">
        <v>0</v>
      </c>
      <c r="E22" s="5">
        <v>0</v>
      </c>
      <c r="F22" s="5" t="e">
        <f t="shared" si="0"/>
        <v>#DIV/0!</v>
      </c>
      <c r="G22" s="5">
        <v>0</v>
      </c>
      <c r="H22" s="5">
        <v>0</v>
      </c>
      <c r="I22" s="5" t="e">
        <f t="shared" si="1"/>
        <v>#DIV/0!</v>
      </c>
      <c r="J22" s="5">
        <v>0</v>
      </c>
      <c r="K22" s="5">
        <v>0</v>
      </c>
      <c r="L22" s="5" t="e">
        <f t="shared" si="2"/>
        <v>#DIV/0!</v>
      </c>
      <c r="M22" s="5">
        <v>0</v>
      </c>
      <c r="N22" s="5">
        <v>0</v>
      </c>
      <c r="O22" s="5"/>
      <c r="P22" s="5" t="e">
        <f t="shared" si="3"/>
        <v>#DIV/0!</v>
      </c>
      <c r="Q22" s="5"/>
      <c r="R22" s="5" t="e">
        <f t="shared" si="4"/>
        <v>#DIV/0!</v>
      </c>
      <c r="S22" t="s">
        <v>92</v>
      </c>
    </row>
    <row r="23" spans="1:19" x14ac:dyDescent="0.25">
      <c r="A23" s="5" t="s">
        <v>60</v>
      </c>
      <c r="B23" s="5">
        <v>1</v>
      </c>
      <c r="C23" s="5">
        <v>0</v>
      </c>
      <c r="D23" s="5">
        <v>1</v>
      </c>
      <c r="E23" s="5">
        <v>0</v>
      </c>
      <c r="F23" s="5">
        <f t="shared" si="0"/>
        <v>0</v>
      </c>
      <c r="G23" s="5">
        <v>0</v>
      </c>
      <c r="H23" s="5">
        <v>0</v>
      </c>
      <c r="I23" s="5" t="e">
        <f t="shared" si="1"/>
        <v>#DIV/0!</v>
      </c>
      <c r="J23" s="5">
        <v>0</v>
      </c>
      <c r="K23" s="5">
        <v>0</v>
      </c>
      <c r="L23" s="5" t="e">
        <f t="shared" si="2"/>
        <v>#DIV/0!</v>
      </c>
      <c r="M23" s="5">
        <v>0</v>
      </c>
      <c r="N23" s="5">
        <v>1</v>
      </c>
      <c r="O23" s="5"/>
      <c r="P23" s="15">
        <f t="shared" si="3"/>
        <v>0</v>
      </c>
      <c r="Q23" s="5"/>
      <c r="R23" s="15">
        <f t="shared" si="4"/>
        <v>0</v>
      </c>
    </row>
    <row r="24" spans="1:19" x14ac:dyDescent="0.25">
      <c r="A24" s="5" t="s">
        <v>61</v>
      </c>
      <c r="B24" s="5">
        <v>1</v>
      </c>
      <c r="C24" s="5">
        <v>0</v>
      </c>
      <c r="D24" s="5">
        <v>1</v>
      </c>
      <c r="E24" s="5">
        <v>0</v>
      </c>
      <c r="F24" s="5">
        <f t="shared" si="0"/>
        <v>0</v>
      </c>
      <c r="G24" s="5">
        <v>0</v>
      </c>
      <c r="H24" s="5">
        <v>2</v>
      </c>
      <c r="I24" s="15">
        <f t="shared" si="1"/>
        <v>0</v>
      </c>
      <c r="J24" s="5">
        <v>0</v>
      </c>
      <c r="K24" s="5">
        <v>1</v>
      </c>
      <c r="L24" s="15">
        <f t="shared" si="2"/>
        <v>0</v>
      </c>
      <c r="M24" s="5">
        <v>0</v>
      </c>
      <c r="N24" s="5">
        <v>0</v>
      </c>
      <c r="O24" s="5"/>
      <c r="P24" s="15">
        <f t="shared" si="3"/>
        <v>0</v>
      </c>
      <c r="Q24" s="5"/>
      <c r="R24" s="15">
        <f t="shared" si="4"/>
        <v>0</v>
      </c>
    </row>
    <row r="25" spans="1:19" x14ac:dyDescent="0.25">
      <c r="A25" s="5" t="s">
        <v>62</v>
      </c>
      <c r="B25" s="5">
        <v>1</v>
      </c>
      <c r="C25" s="5">
        <v>0</v>
      </c>
      <c r="D25" s="5">
        <v>1</v>
      </c>
      <c r="E25" s="5">
        <f>SUM(E15:E24)</f>
        <v>24</v>
      </c>
      <c r="F25" s="5">
        <f t="shared" si="0"/>
        <v>24</v>
      </c>
      <c r="G25" s="5">
        <f>SUM(G15:G24)</f>
        <v>12</v>
      </c>
      <c r="H25" s="5">
        <f>SUM(H15:H24)</f>
        <v>35</v>
      </c>
      <c r="I25" s="15">
        <f t="shared" si="1"/>
        <v>0.34285714285714286</v>
      </c>
      <c r="J25" s="5">
        <f>SUM(J15:J24)</f>
        <v>0</v>
      </c>
      <c r="K25" s="5">
        <f>SUM(K15:K24)</f>
        <v>5</v>
      </c>
      <c r="L25" s="15">
        <f t="shared" si="2"/>
        <v>0</v>
      </c>
      <c r="M25" s="5">
        <f>SUM(M15:M24)</f>
        <v>9</v>
      </c>
      <c r="N25" s="5">
        <f>SUM(N15:N24)</f>
        <v>5</v>
      </c>
      <c r="O25" s="5"/>
      <c r="P25" s="15">
        <f t="shared" si="3"/>
        <v>0</v>
      </c>
      <c r="Q25" s="5"/>
      <c r="R25" s="15">
        <f t="shared" si="4"/>
        <v>0</v>
      </c>
    </row>
    <row r="26" spans="1:19" x14ac:dyDescent="0.25">
      <c r="A26" s="6" t="s">
        <v>41</v>
      </c>
      <c r="B26" s="6">
        <v>1</v>
      </c>
      <c r="C26" s="6">
        <v>0</v>
      </c>
      <c r="D26" s="6">
        <v>1</v>
      </c>
      <c r="E26" s="6">
        <v>14</v>
      </c>
      <c r="F26" s="6">
        <f t="shared" si="0"/>
        <v>14</v>
      </c>
      <c r="G26" s="6">
        <v>7</v>
      </c>
      <c r="H26" s="6">
        <v>17</v>
      </c>
      <c r="I26" s="14">
        <f t="shared" si="1"/>
        <v>0.41176470588235292</v>
      </c>
      <c r="J26" s="6">
        <v>0</v>
      </c>
      <c r="K26" s="6">
        <v>0</v>
      </c>
      <c r="L26" s="6" t="e">
        <f t="shared" si="2"/>
        <v>#DIV/0!</v>
      </c>
      <c r="M26" s="6">
        <v>1</v>
      </c>
      <c r="N26" s="6">
        <v>0</v>
      </c>
      <c r="O26" s="6"/>
      <c r="P26" s="14">
        <f t="shared" si="3"/>
        <v>0</v>
      </c>
      <c r="Q26" s="6"/>
      <c r="R26" s="14">
        <f t="shared" si="4"/>
        <v>0</v>
      </c>
    </row>
    <row r="27" spans="1:19" x14ac:dyDescent="0.25">
      <c r="A27" s="6" t="s">
        <v>42</v>
      </c>
      <c r="B27" s="6">
        <v>1</v>
      </c>
      <c r="C27" s="6">
        <v>0</v>
      </c>
      <c r="D27" s="6">
        <v>1</v>
      </c>
      <c r="E27" s="6">
        <v>16</v>
      </c>
      <c r="F27" s="6">
        <f t="shared" si="0"/>
        <v>16</v>
      </c>
      <c r="G27" s="6">
        <v>8</v>
      </c>
      <c r="H27" s="6">
        <v>20</v>
      </c>
      <c r="I27" s="14">
        <f t="shared" si="1"/>
        <v>0.4</v>
      </c>
      <c r="J27" s="6">
        <v>0</v>
      </c>
      <c r="K27" s="6">
        <v>2</v>
      </c>
      <c r="L27" s="14">
        <f t="shared" si="2"/>
        <v>0</v>
      </c>
      <c r="M27" s="6">
        <v>0</v>
      </c>
      <c r="N27" s="6">
        <v>0</v>
      </c>
      <c r="O27" s="6"/>
      <c r="P27" s="14">
        <f t="shared" si="3"/>
        <v>0</v>
      </c>
      <c r="Q27" s="6"/>
      <c r="R27" s="14">
        <f t="shared" si="4"/>
        <v>0</v>
      </c>
    </row>
    <row r="28" spans="1:19" x14ac:dyDescent="0.25">
      <c r="A28" s="6" t="s">
        <v>43</v>
      </c>
      <c r="B28" s="6">
        <v>0</v>
      </c>
      <c r="C28" s="6">
        <v>0</v>
      </c>
      <c r="D28" s="6">
        <v>0</v>
      </c>
      <c r="E28" s="6">
        <v>0</v>
      </c>
      <c r="F28" s="6" t="e">
        <f t="shared" si="0"/>
        <v>#DIV/0!</v>
      </c>
      <c r="G28" s="6">
        <v>0</v>
      </c>
      <c r="H28" s="6">
        <v>0</v>
      </c>
      <c r="I28" s="6" t="e">
        <f t="shared" si="1"/>
        <v>#DIV/0!</v>
      </c>
      <c r="J28" s="6">
        <v>0</v>
      </c>
      <c r="K28" s="6">
        <v>0</v>
      </c>
      <c r="L28" s="6" t="e">
        <f t="shared" si="2"/>
        <v>#DIV/0!</v>
      </c>
      <c r="M28" s="6">
        <v>0</v>
      </c>
      <c r="N28" s="6">
        <v>0</v>
      </c>
      <c r="O28" s="6"/>
      <c r="P28" s="6" t="e">
        <f t="shared" si="3"/>
        <v>#DIV/0!</v>
      </c>
      <c r="Q28" s="6"/>
      <c r="R28" s="6" t="e">
        <f t="shared" si="4"/>
        <v>#DIV/0!</v>
      </c>
    </row>
    <row r="29" spans="1:19" x14ac:dyDescent="0.25">
      <c r="A29" s="6" t="s">
        <v>44</v>
      </c>
      <c r="B29" s="6">
        <v>1</v>
      </c>
      <c r="C29" s="6">
        <v>0</v>
      </c>
      <c r="D29" s="6">
        <v>1</v>
      </c>
      <c r="E29" s="6">
        <v>0</v>
      </c>
      <c r="F29" s="6">
        <f t="shared" si="0"/>
        <v>0</v>
      </c>
      <c r="G29" s="6">
        <v>0</v>
      </c>
      <c r="H29" s="6">
        <v>1</v>
      </c>
      <c r="I29" s="14">
        <f t="shared" si="1"/>
        <v>0</v>
      </c>
      <c r="J29" s="6">
        <v>0</v>
      </c>
      <c r="K29" s="6">
        <v>0</v>
      </c>
      <c r="L29" s="6" t="e">
        <f t="shared" si="2"/>
        <v>#DIV/0!</v>
      </c>
      <c r="M29" s="6">
        <v>1</v>
      </c>
      <c r="N29" s="6">
        <v>1</v>
      </c>
      <c r="O29" s="6"/>
      <c r="P29" s="14">
        <f t="shared" si="3"/>
        <v>0</v>
      </c>
      <c r="Q29" s="6"/>
      <c r="R29" s="14">
        <f t="shared" si="4"/>
        <v>0</v>
      </c>
    </row>
    <row r="30" spans="1:19" x14ac:dyDescent="0.25">
      <c r="A30" s="6" t="s">
        <v>45</v>
      </c>
      <c r="B30" s="6">
        <v>1</v>
      </c>
      <c r="C30" s="6">
        <v>0</v>
      </c>
      <c r="D30" s="6">
        <v>1</v>
      </c>
      <c r="E30" s="6">
        <v>8</v>
      </c>
      <c r="F30" s="6">
        <f t="shared" si="0"/>
        <v>8</v>
      </c>
      <c r="G30" s="6">
        <v>4</v>
      </c>
      <c r="H30" s="6">
        <v>7</v>
      </c>
      <c r="I30" s="14">
        <f t="shared" si="1"/>
        <v>0.5714285714285714</v>
      </c>
      <c r="J30" s="6">
        <v>0</v>
      </c>
      <c r="K30" s="6">
        <v>1</v>
      </c>
      <c r="L30" s="14">
        <f t="shared" si="2"/>
        <v>0</v>
      </c>
      <c r="M30" s="6">
        <v>0</v>
      </c>
      <c r="N30" s="6">
        <v>0</v>
      </c>
      <c r="O30" s="6"/>
      <c r="P30" s="14">
        <f t="shared" si="3"/>
        <v>0</v>
      </c>
      <c r="Q30" s="6"/>
      <c r="R30" s="14">
        <f t="shared" si="4"/>
        <v>0</v>
      </c>
    </row>
    <row r="31" spans="1:19" x14ac:dyDescent="0.25">
      <c r="A31" s="6" t="s">
        <v>46</v>
      </c>
      <c r="B31" s="6">
        <v>1</v>
      </c>
      <c r="C31" s="6">
        <v>0</v>
      </c>
      <c r="D31" s="6">
        <v>1</v>
      </c>
      <c r="E31" s="6">
        <v>2</v>
      </c>
      <c r="F31" s="6">
        <f t="shared" si="0"/>
        <v>2</v>
      </c>
      <c r="G31" s="6">
        <v>1</v>
      </c>
      <c r="H31" s="6">
        <v>1</v>
      </c>
      <c r="I31" s="14">
        <f t="shared" si="1"/>
        <v>1</v>
      </c>
      <c r="J31" s="6">
        <v>0</v>
      </c>
      <c r="K31" s="6">
        <v>0</v>
      </c>
      <c r="L31" s="6" t="e">
        <f t="shared" si="2"/>
        <v>#DIV/0!</v>
      </c>
      <c r="M31" s="6">
        <v>0</v>
      </c>
      <c r="N31" s="6">
        <v>0</v>
      </c>
      <c r="O31" s="6"/>
      <c r="P31" s="14">
        <f t="shared" si="3"/>
        <v>0</v>
      </c>
      <c r="Q31" s="6"/>
      <c r="R31" s="14">
        <f t="shared" si="4"/>
        <v>0</v>
      </c>
    </row>
    <row r="32" spans="1:19" x14ac:dyDescent="0.25">
      <c r="A32" s="6" t="s">
        <v>47</v>
      </c>
      <c r="B32" s="6">
        <v>1</v>
      </c>
      <c r="C32" s="6">
        <v>0</v>
      </c>
      <c r="D32" s="6">
        <v>1</v>
      </c>
      <c r="E32" s="6">
        <v>2</v>
      </c>
      <c r="F32" s="6">
        <f t="shared" si="0"/>
        <v>2</v>
      </c>
      <c r="G32" s="6">
        <v>1</v>
      </c>
      <c r="H32" s="6">
        <v>5</v>
      </c>
      <c r="I32" s="14">
        <f t="shared" si="1"/>
        <v>0.2</v>
      </c>
      <c r="J32" s="6">
        <v>0</v>
      </c>
      <c r="K32" s="6">
        <v>0</v>
      </c>
      <c r="L32" s="6" t="e">
        <f t="shared" si="2"/>
        <v>#DIV/0!</v>
      </c>
      <c r="M32" s="6">
        <v>0</v>
      </c>
      <c r="N32" s="6">
        <v>0</v>
      </c>
      <c r="O32" s="6"/>
      <c r="P32" s="14">
        <f t="shared" si="3"/>
        <v>0</v>
      </c>
      <c r="Q32" s="6"/>
      <c r="R32" s="14">
        <f t="shared" si="4"/>
        <v>0</v>
      </c>
    </row>
    <row r="33" spans="1:18" x14ac:dyDescent="0.25">
      <c r="A33" s="6" t="s">
        <v>48</v>
      </c>
      <c r="B33" s="6">
        <v>1</v>
      </c>
      <c r="C33" s="6">
        <v>0</v>
      </c>
      <c r="D33" s="6">
        <v>1</v>
      </c>
      <c r="E33" s="6">
        <v>0</v>
      </c>
      <c r="F33" s="6">
        <f t="shared" si="0"/>
        <v>0</v>
      </c>
      <c r="G33" s="6">
        <v>0</v>
      </c>
      <c r="H33" s="6">
        <v>2</v>
      </c>
      <c r="I33" s="14">
        <f t="shared" si="1"/>
        <v>0</v>
      </c>
      <c r="J33" s="6">
        <v>0</v>
      </c>
      <c r="K33" s="6">
        <v>0</v>
      </c>
      <c r="L33" s="6" t="e">
        <f t="shared" si="2"/>
        <v>#DIV/0!</v>
      </c>
      <c r="M33" s="6">
        <v>0</v>
      </c>
      <c r="N33" s="6">
        <v>0</v>
      </c>
      <c r="O33" s="6"/>
      <c r="P33" s="14">
        <f t="shared" si="3"/>
        <v>0</v>
      </c>
      <c r="Q33" s="6"/>
      <c r="R33" s="14">
        <f t="shared" si="4"/>
        <v>0</v>
      </c>
    </row>
    <row r="34" spans="1:18" x14ac:dyDescent="0.25">
      <c r="A34" s="6" t="s">
        <v>49</v>
      </c>
      <c r="B34" s="6">
        <v>1</v>
      </c>
      <c r="C34" s="6">
        <v>0</v>
      </c>
      <c r="D34" s="6">
        <v>1</v>
      </c>
      <c r="E34" s="6">
        <v>0</v>
      </c>
      <c r="F34" s="6">
        <f t="shared" si="0"/>
        <v>0</v>
      </c>
      <c r="G34" s="6">
        <v>0</v>
      </c>
      <c r="H34" s="6">
        <v>0</v>
      </c>
      <c r="I34" s="6" t="e">
        <f t="shared" si="1"/>
        <v>#DIV/0!</v>
      </c>
      <c r="J34" s="6">
        <v>0</v>
      </c>
      <c r="K34" s="6">
        <v>0</v>
      </c>
      <c r="L34" s="6" t="e">
        <f t="shared" si="2"/>
        <v>#DIV/0!</v>
      </c>
      <c r="M34" s="6">
        <v>0</v>
      </c>
      <c r="N34" s="6">
        <v>0</v>
      </c>
      <c r="O34" s="6"/>
      <c r="P34" s="14">
        <f t="shared" si="3"/>
        <v>0</v>
      </c>
      <c r="Q34" s="6"/>
      <c r="R34" s="14">
        <f t="shared" si="4"/>
        <v>0</v>
      </c>
    </row>
    <row r="35" spans="1:18" x14ac:dyDescent="0.25">
      <c r="A35" s="6" t="s">
        <v>50</v>
      </c>
      <c r="B35" s="6">
        <v>1</v>
      </c>
      <c r="C35" s="6">
        <v>0</v>
      </c>
      <c r="D35" s="6">
        <v>1</v>
      </c>
      <c r="E35" s="6">
        <v>0</v>
      </c>
      <c r="F35" s="6">
        <f t="shared" si="0"/>
        <v>0</v>
      </c>
      <c r="G35" s="6">
        <v>0</v>
      </c>
      <c r="H35" s="6">
        <v>0</v>
      </c>
      <c r="I35" s="6" t="e">
        <f t="shared" si="1"/>
        <v>#DIV/0!</v>
      </c>
      <c r="J35" s="6">
        <v>0</v>
      </c>
      <c r="K35" s="6">
        <v>0</v>
      </c>
      <c r="L35" s="6" t="e">
        <f t="shared" si="2"/>
        <v>#DIV/0!</v>
      </c>
      <c r="M35" s="6">
        <v>0</v>
      </c>
      <c r="N35" s="6">
        <v>0</v>
      </c>
      <c r="O35" s="6"/>
      <c r="P35" s="14">
        <f t="shared" si="3"/>
        <v>0</v>
      </c>
      <c r="Q35" s="6"/>
      <c r="R35" s="14">
        <f t="shared" si="4"/>
        <v>0</v>
      </c>
    </row>
    <row r="36" spans="1:18" x14ac:dyDescent="0.25">
      <c r="A36" s="6" t="s">
        <v>89</v>
      </c>
      <c r="B36" s="6">
        <v>0</v>
      </c>
      <c r="C36" s="6">
        <v>0</v>
      </c>
      <c r="D36" s="6">
        <v>1</v>
      </c>
      <c r="E36" s="6">
        <v>0</v>
      </c>
      <c r="F36" s="6" t="e">
        <f t="shared" si="0"/>
        <v>#DIV/0!</v>
      </c>
      <c r="G36" s="6">
        <v>0</v>
      </c>
      <c r="H36" s="6">
        <v>0</v>
      </c>
      <c r="I36" s="6" t="e">
        <f t="shared" si="1"/>
        <v>#DIV/0!</v>
      </c>
      <c r="J36" s="6">
        <v>0</v>
      </c>
      <c r="K36" s="6">
        <v>0</v>
      </c>
      <c r="L36" s="6" t="e">
        <f t="shared" si="2"/>
        <v>#DIV/0!</v>
      </c>
      <c r="M36" s="6">
        <v>0</v>
      </c>
      <c r="N36" s="6">
        <v>0</v>
      </c>
      <c r="O36" s="6"/>
      <c r="P36" s="6" t="e">
        <f t="shared" si="3"/>
        <v>#DIV/0!</v>
      </c>
      <c r="Q36" s="6"/>
      <c r="R36" s="6" t="e">
        <f t="shared" si="4"/>
        <v>#DIV/0!</v>
      </c>
    </row>
    <row r="37" spans="1:18" x14ac:dyDescent="0.25">
      <c r="A37" s="6" t="s">
        <v>51</v>
      </c>
      <c r="B37" s="6">
        <v>1</v>
      </c>
      <c r="C37" s="6">
        <v>0</v>
      </c>
      <c r="D37" s="6">
        <v>1</v>
      </c>
      <c r="E37" s="6">
        <f>SUM(E26:E36)</f>
        <v>42</v>
      </c>
      <c r="F37" s="6">
        <f t="shared" si="0"/>
        <v>42</v>
      </c>
      <c r="G37" s="6">
        <f>SUM(G26:G36)</f>
        <v>21</v>
      </c>
      <c r="H37" s="6">
        <f>SUM(H26:H36)</f>
        <v>53</v>
      </c>
      <c r="I37" s="14">
        <f t="shared" si="1"/>
        <v>0.39622641509433965</v>
      </c>
      <c r="J37" s="6">
        <f>SUM(J26:J36)</f>
        <v>0</v>
      </c>
      <c r="K37" s="6">
        <f>SUM(K26:K36)</f>
        <v>3</v>
      </c>
      <c r="L37" s="14">
        <f t="shared" si="2"/>
        <v>0</v>
      </c>
      <c r="M37" s="6">
        <f>SUM(M26:M36)</f>
        <v>2</v>
      </c>
      <c r="N37" s="6">
        <f>SUM(N26:N36)</f>
        <v>1</v>
      </c>
      <c r="O37" s="6"/>
      <c r="P37" s="14">
        <f t="shared" si="3"/>
        <v>0</v>
      </c>
      <c r="Q37" s="6"/>
      <c r="R37" s="14">
        <f t="shared" si="4"/>
        <v>0</v>
      </c>
    </row>
    <row r="38" spans="1:18" x14ac:dyDescent="0.25">
      <c r="A38" s="7" t="s">
        <v>63</v>
      </c>
      <c r="B38" s="7">
        <v>3</v>
      </c>
      <c r="C38" s="7">
        <v>0</v>
      </c>
      <c r="D38" s="7">
        <v>3</v>
      </c>
      <c r="E38" s="7">
        <f>SUM(E14,E25,E37)</f>
        <v>96</v>
      </c>
      <c r="F38" s="7">
        <f t="shared" si="0"/>
        <v>32</v>
      </c>
      <c r="G38" s="7">
        <f>SUM(G14,G25,G37)</f>
        <v>48</v>
      </c>
      <c r="H38" s="7">
        <f>SUM(H14,H25,H37)</f>
        <v>133</v>
      </c>
      <c r="I38" s="16">
        <f t="shared" si="1"/>
        <v>0.36090225563909772</v>
      </c>
      <c r="J38" s="7">
        <f>SUM(J14,J25,J37)</f>
        <v>2</v>
      </c>
      <c r="K38" s="7">
        <f>SUM(K14,K25,K37)</f>
        <v>10</v>
      </c>
      <c r="L38" s="16">
        <f t="shared" si="2"/>
        <v>0.2</v>
      </c>
      <c r="M38" s="7">
        <f>SUM(M14,M25,M37)</f>
        <v>19</v>
      </c>
      <c r="N38" s="7">
        <f>SUM(N14,N25,N37)</f>
        <v>7</v>
      </c>
      <c r="O38" s="7"/>
      <c r="P38" s="16">
        <f t="shared" si="3"/>
        <v>0</v>
      </c>
      <c r="Q38" s="7"/>
      <c r="R38" s="16">
        <f t="shared" si="4"/>
        <v>0</v>
      </c>
    </row>
    <row r="39" spans="1:18" x14ac:dyDescent="0.25">
      <c r="A39" s="8" t="s">
        <v>29</v>
      </c>
      <c r="B39" s="8">
        <v>1</v>
      </c>
      <c r="C39" s="8">
        <v>1</v>
      </c>
      <c r="D39" s="8">
        <v>0</v>
      </c>
      <c r="E39" s="8">
        <v>19</v>
      </c>
      <c r="F39" s="8">
        <f t="shared" si="0"/>
        <v>19</v>
      </c>
      <c r="G39" s="8">
        <v>9</v>
      </c>
      <c r="H39" s="8">
        <v>15</v>
      </c>
      <c r="I39" s="17">
        <f t="shared" si="1"/>
        <v>0.6</v>
      </c>
      <c r="J39" s="8">
        <v>0</v>
      </c>
      <c r="K39" s="8">
        <v>0</v>
      </c>
      <c r="L39" s="17" t="e">
        <f t="shared" si="2"/>
        <v>#DIV/0!</v>
      </c>
      <c r="M39" s="8">
        <v>1</v>
      </c>
      <c r="N39" s="8">
        <v>1</v>
      </c>
      <c r="O39" s="8"/>
      <c r="P39" s="17">
        <f t="shared" si="3"/>
        <v>0</v>
      </c>
      <c r="Q39" s="8"/>
      <c r="R39" s="17">
        <f t="shared" si="4"/>
        <v>0</v>
      </c>
    </row>
    <row r="40" spans="1:18" x14ac:dyDescent="0.25">
      <c r="A40" s="8" t="s">
        <v>30</v>
      </c>
      <c r="B40" s="8">
        <v>1</v>
      </c>
      <c r="C40" s="8">
        <v>1</v>
      </c>
      <c r="D40" s="8">
        <v>0</v>
      </c>
      <c r="E40" s="8">
        <v>8</v>
      </c>
      <c r="F40" s="8">
        <f t="shared" si="0"/>
        <v>8</v>
      </c>
      <c r="G40" s="8">
        <v>4</v>
      </c>
      <c r="H40" s="8">
        <v>9</v>
      </c>
      <c r="I40" s="17">
        <f t="shared" si="1"/>
        <v>0.44444444444444442</v>
      </c>
      <c r="J40" s="8">
        <v>0</v>
      </c>
      <c r="K40" s="8">
        <v>1</v>
      </c>
      <c r="L40" s="17">
        <f t="shared" si="2"/>
        <v>0</v>
      </c>
      <c r="M40" s="8">
        <v>2</v>
      </c>
      <c r="N40" s="8">
        <v>1</v>
      </c>
      <c r="O40" s="8"/>
      <c r="P40" s="17">
        <f t="shared" si="3"/>
        <v>0</v>
      </c>
      <c r="Q40" s="8"/>
      <c r="R40" s="17">
        <f t="shared" si="4"/>
        <v>0</v>
      </c>
    </row>
    <row r="41" spans="1:18" x14ac:dyDescent="0.25">
      <c r="A41" s="8" t="s">
        <v>31</v>
      </c>
      <c r="B41" s="8">
        <v>1</v>
      </c>
      <c r="C41" s="8">
        <v>1</v>
      </c>
      <c r="D41" s="8">
        <v>0</v>
      </c>
      <c r="E41" s="8">
        <v>6</v>
      </c>
      <c r="F41" s="8">
        <f t="shared" si="0"/>
        <v>6</v>
      </c>
      <c r="G41" s="8">
        <v>3</v>
      </c>
      <c r="H41" s="8">
        <v>7</v>
      </c>
      <c r="I41" s="17">
        <f t="shared" si="1"/>
        <v>0.42857142857142855</v>
      </c>
      <c r="J41" s="8">
        <v>0</v>
      </c>
      <c r="K41" s="8">
        <v>0</v>
      </c>
      <c r="L41" s="17" t="e">
        <f t="shared" si="2"/>
        <v>#DIV/0!</v>
      </c>
      <c r="M41" s="8">
        <v>3</v>
      </c>
      <c r="N41" s="8">
        <v>0</v>
      </c>
      <c r="O41" s="8"/>
      <c r="P41" s="17">
        <f t="shared" si="3"/>
        <v>0</v>
      </c>
      <c r="Q41" s="8"/>
      <c r="R41" s="17">
        <f t="shared" si="4"/>
        <v>0</v>
      </c>
    </row>
    <row r="42" spans="1:18" x14ac:dyDescent="0.25">
      <c r="A42" s="8" t="s">
        <v>32</v>
      </c>
      <c r="B42" s="8">
        <v>1</v>
      </c>
      <c r="C42" s="8">
        <v>1</v>
      </c>
      <c r="D42" s="8">
        <v>0</v>
      </c>
      <c r="E42" s="8">
        <v>2</v>
      </c>
      <c r="F42" s="8">
        <f t="shared" si="0"/>
        <v>2</v>
      </c>
      <c r="G42" s="8">
        <v>1</v>
      </c>
      <c r="H42" s="8">
        <v>2</v>
      </c>
      <c r="I42" s="17">
        <f t="shared" si="1"/>
        <v>0.5</v>
      </c>
      <c r="J42" s="8">
        <v>0</v>
      </c>
      <c r="K42" s="8">
        <v>0</v>
      </c>
      <c r="L42" s="17" t="e">
        <f t="shared" si="2"/>
        <v>#DIV/0!</v>
      </c>
      <c r="M42" s="8">
        <v>0</v>
      </c>
      <c r="N42" s="8">
        <v>1</v>
      </c>
      <c r="O42" s="8"/>
      <c r="P42" s="17">
        <f t="shared" si="3"/>
        <v>0</v>
      </c>
      <c r="Q42" s="8"/>
      <c r="R42" s="17">
        <f t="shared" si="4"/>
        <v>0</v>
      </c>
    </row>
    <row r="43" spans="1:18" x14ac:dyDescent="0.25">
      <c r="A43" s="8" t="s">
        <v>33</v>
      </c>
      <c r="B43" s="8">
        <v>1</v>
      </c>
      <c r="C43" s="8">
        <v>1</v>
      </c>
      <c r="D43" s="8">
        <v>0</v>
      </c>
      <c r="E43" s="8">
        <v>8</v>
      </c>
      <c r="F43" s="8">
        <f t="shared" si="0"/>
        <v>8</v>
      </c>
      <c r="G43" s="8">
        <v>1</v>
      </c>
      <c r="H43" s="8">
        <v>1</v>
      </c>
      <c r="I43" s="17">
        <f t="shared" si="1"/>
        <v>1</v>
      </c>
      <c r="J43" s="8">
        <v>2</v>
      </c>
      <c r="K43" s="8">
        <v>8</v>
      </c>
      <c r="L43" s="17">
        <f t="shared" si="2"/>
        <v>0.25</v>
      </c>
      <c r="M43" s="8">
        <v>0</v>
      </c>
      <c r="N43" s="8">
        <v>1</v>
      </c>
      <c r="O43" s="8"/>
      <c r="P43" s="17">
        <f t="shared" si="3"/>
        <v>0</v>
      </c>
      <c r="Q43" s="8"/>
      <c r="R43" s="17">
        <f t="shared" si="4"/>
        <v>0</v>
      </c>
    </row>
    <row r="44" spans="1:18" x14ac:dyDescent="0.25">
      <c r="A44" s="8" t="s">
        <v>34</v>
      </c>
      <c r="B44" s="8">
        <v>1</v>
      </c>
      <c r="C44" s="8">
        <v>1</v>
      </c>
      <c r="D44" s="8">
        <v>0</v>
      </c>
      <c r="E44" s="8">
        <v>0</v>
      </c>
      <c r="F44" s="8">
        <f t="shared" si="0"/>
        <v>0</v>
      </c>
      <c r="G44" s="8">
        <v>0</v>
      </c>
      <c r="H44" s="8">
        <v>3</v>
      </c>
      <c r="I44" s="17">
        <f t="shared" si="1"/>
        <v>0</v>
      </c>
      <c r="J44" s="8">
        <v>0</v>
      </c>
      <c r="K44" s="8">
        <v>0</v>
      </c>
      <c r="L44" s="17" t="e">
        <f t="shared" si="2"/>
        <v>#DIV/0!</v>
      </c>
      <c r="M44" s="8">
        <v>0</v>
      </c>
      <c r="N44" s="8">
        <v>0</v>
      </c>
      <c r="O44" s="8"/>
      <c r="P44" s="17">
        <f t="shared" si="3"/>
        <v>0</v>
      </c>
      <c r="Q44" s="8"/>
      <c r="R44" s="17">
        <f t="shared" si="4"/>
        <v>0</v>
      </c>
    </row>
    <row r="45" spans="1:18" x14ac:dyDescent="0.25">
      <c r="A45" s="8" t="s">
        <v>35</v>
      </c>
      <c r="B45" s="8">
        <v>0</v>
      </c>
      <c r="C45" s="8">
        <v>0</v>
      </c>
      <c r="D45" s="8">
        <v>0</v>
      </c>
      <c r="E45" s="8">
        <v>0</v>
      </c>
      <c r="F45" s="8" t="e">
        <f t="shared" si="0"/>
        <v>#DIV/0!</v>
      </c>
      <c r="G45" s="8">
        <v>0</v>
      </c>
      <c r="H45" s="8">
        <v>0</v>
      </c>
      <c r="I45" s="8" t="e">
        <f t="shared" si="1"/>
        <v>#DIV/0!</v>
      </c>
      <c r="J45" s="8">
        <v>0</v>
      </c>
      <c r="K45" s="8">
        <v>0</v>
      </c>
      <c r="L45" s="17" t="e">
        <f t="shared" si="2"/>
        <v>#DIV/0!</v>
      </c>
      <c r="M45" s="8">
        <v>0</v>
      </c>
      <c r="N45" s="8">
        <v>0</v>
      </c>
      <c r="O45" s="8"/>
      <c r="P45" s="8" t="e">
        <f t="shared" si="3"/>
        <v>#DIV/0!</v>
      </c>
      <c r="Q45" s="8"/>
      <c r="R45" s="8" t="e">
        <f t="shared" si="4"/>
        <v>#DIV/0!</v>
      </c>
    </row>
    <row r="46" spans="1:18" x14ac:dyDescent="0.25">
      <c r="A46" s="8" t="s">
        <v>36</v>
      </c>
      <c r="B46" s="8">
        <v>0</v>
      </c>
      <c r="C46" s="8">
        <v>0</v>
      </c>
      <c r="D46" s="8">
        <v>0</v>
      </c>
      <c r="E46" s="8">
        <v>0</v>
      </c>
      <c r="F46" s="8" t="e">
        <f t="shared" si="0"/>
        <v>#DIV/0!</v>
      </c>
      <c r="G46" s="8">
        <v>0</v>
      </c>
      <c r="H46" s="8">
        <v>0</v>
      </c>
      <c r="I46" s="8" t="e">
        <f t="shared" si="1"/>
        <v>#DIV/0!</v>
      </c>
      <c r="J46" s="8">
        <v>0</v>
      </c>
      <c r="K46" s="8">
        <v>0</v>
      </c>
      <c r="L46" s="17" t="e">
        <f t="shared" si="2"/>
        <v>#DIV/0!</v>
      </c>
      <c r="M46" s="8">
        <v>0</v>
      </c>
      <c r="N46" s="8">
        <v>0</v>
      </c>
      <c r="O46" s="8"/>
      <c r="P46" s="8" t="e">
        <f t="shared" si="3"/>
        <v>#DIV/0!</v>
      </c>
      <c r="Q46" s="8"/>
      <c r="R46" s="8" t="e">
        <f t="shared" si="4"/>
        <v>#DIV/0!</v>
      </c>
    </row>
    <row r="47" spans="1:18" x14ac:dyDescent="0.25">
      <c r="A47" s="8" t="s">
        <v>37</v>
      </c>
      <c r="B47" s="8">
        <v>0</v>
      </c>
      <c r="C47" s="8">
        <v>0</v>
      </c>
      <c r="D47" s="8">
        <v>0</v>
      </c>
      <c r="E47" s="8">
        <v>0</v>
      </c>
      <c r="F47" s="8" t="e">
        <f t="shared" si="0"/>
        <v>#DIV/0!</v>
      </c>
      <c r="G47" s="8">
        <v>0</v>
      </c>
      <c r="H47" s="8">
        <v>0</v>
      </c>
      <c r="I47" s="8" t="e">
        <f t="shared" si="1"/>
        <v>#DIV/0!</v>
      </c>
      <c r="J47" s="8">
        <v>0</v>
      </c>
      <c r="K47" s="8">
        <v>0</v>
      </c>
      <c r="L47" s="17" t="e">
        <f t="shared" si="2"/>
        <v>#DIV/0!</v>
      </c>
      <c r="M47" s="8">
        <v>0</v>
      </c>
      <c r="N47" s="8">
        <v>0</v>
      </c>
      <c r="O47" s="8"/>
      <c r="P47" s="8" t="e">
        <f t="shared" si="3"/>
        <v>#DIV/0!</v>
      </c>
      <c r="Q47" s="8"/>
      <c r="R47" s="8" t="e">
        <f t="shared" si="4"/>
        <v>#DIV/0!</v>
      </c>
    </row>
    <row r="48" spans="1:18" x14ac:dyDescent="0.25">
      <c r="A48" s="8" t="s">
        <v>38</v>
      </c>
      <c r="B48" s="8">
        <v>0</v>
      </c>
      <c r="C48" s="8">
        <v>0</v>
      </c>
      <c r="D48" s="8">
        <v>0</v>
      </c>
      <c r="E48" s="8">
        <v>0</v>
      </c>
      <c r="F48" s="8" t="e">
        <f t="shared" si="0"/>
        <v>#DIV/0!</v>
      </c>
      <c r="G48" s="8">
        <v>0</v>
      </c>
      <c r="H48" s="8">
        <v>0</v>
      </c>
      <c r="I48" s="8" t="e">
        <f t="shared" si="1"/>
        <v>#DIV/0!</v>
      </c>
      <c r="J48" s="8">
        <v>0</v>
      </c>
      <c r="K48" s="8">
        <v>0</v>
      </c>
      <c r="L48" s="17" t="e">
        <f t="shared" si="2"/>
        <v>#DIV/0!</v>
      </c>
      <c r="M48" s="8">
        <v>0</v>
      </c>
      <c r="N48" s="8">
        <v>0</v>
      </c>
      <c r="O48" s="8"/>
      <c r="P48" s="8" t="e">
        <f t="shared" si="3"/>
        <v>#DIV/0!</v>
      </c>
      <c r="Q48" s="8"/>
      <c r="R48" s="8" t="e">
        <f t="shared" si="4"/>
        <v>#DIV/0!</v>
      </c>
    </row>
    <row r="49" spans="1:18" x14ac:dyDescent="0.25">
      <c r="A49" s="8" t="s">
        <v>39</v>
      </c>
      <c r="B49" s="8">
        <v>1</v>
      </c>
      <c r="C49" s="8">
        <v>1</v>
      </c>
      <c r="D49" s="8">
        <v>0</v>
      </c>
      <c r="E49" s="8">
        <v>2</v>
      </c>
      <c r="F49" s="8">
        <f t="shared" si="0"/>
        <v>2</v>
      </c>
      <c r="G49" s="8">
        <v>1</v>
      </c>
      <c r="H49" s="8">
        <v>3</v>
      </c>
      <c r="I49" s="17">
        <f t="shared" si="1"/>
        <v>0.33333333333333331</v>
      </c>
      <c r="J49" s="8">
        <v>0</v>
      </c>
      <c r="K49" s="8">
        <v>1</v>
      </c>
      <c r="L49" s="17">
        <f t="shared" si="2"/>
        <v>0</v>
      </c>
      <c r="M49" s="8">
        <v>0</v>
      </c>
      <c r="N49" s="8">
        <v>0</v>
      </c>
      <c r="O49" s="8"/>
      <c r="P49" s="17">
        <f t="shared" si="3"/>
        <v>0</v>
      </c>
      <c r="Q49" s="8"/>
      <c r="R49" s="17">
        <f t="shared" si="4"/>
        <v>0</v>
      </c>
    </row>
    <row r="50" spans="1:18" x14ac:dyDescent="0.25">
      <c r="A50" s="8" t="s">
        <v>40</v>
      </c>
      <c r="B50" s="8">
        <v>1</v>
      </c>
      <c r="C50" s="8">
        <v>1</v>
      </c>
      <c r="D50" s="8">
        <v>0</v>
      </c>
      <c r="E50" s="8">
        <f>SUM(E39:E49)</f>
        <v>45</v>
      </c>
      <c r="F50" s="8">
        <f t="shared" si="0"/>
        <v>45</v>
      </c>
      <c r="G50" s="8">
        <f>SUM(G39:G49)</f>
        <v>19</v>
      </c>
      <c r="H50" s="8">
        <f>SUM(H39:H49)</f>
        <v>40</v>
      </c>
      <c r="I50" s="17">
        <f t="shared" si="1"/>
        <v>0.47499999999999998</v>
      </c>
      <c r="J50" s="8">
        <f>SUM(J39:J49)</f>
        <v>2</v>
      </c>
      <c r="K50" s="8">
        <f>SUM(K39:K49)</f>
        <v>10</v>
      </c>
      <c r="L50" s="17">
        <f t="shared" si="2"/>
        <v>0.2</v>
      </c>
      <c r="M50" s="8">
        <f>SUM(M39:M49)</f>
        <v>6</v>
      </c>
      <c r="N50" s="8">
        <f>SUM(N39:N49)</f>
        <v>4</v>
      </c>
      <c r="O50" s="8"/>
      <c r="P50" s="17">
        <f t="shared" si="3"/>
        <v>0</v>
      </c>
      <c r="Q50" s="8"/>
      <c r="R50" s="17">
        <f t="shared" si="4"/>
        <v>0</v>
      </c>
    </row>
    <row r="51" spans="1:18" x14ac:dyDescent="0.25">
      <c r="A51" s="9" t="s">
        <v>64</v>
      </c>
      <c r="B51" s="9">
        <v>1</v>
      </c>
      <c r="C51" s="9">
        <v>1</v>
      </c>
      <c r="D51" s="9">
        <v>0</v>
      </c>
      <c r="E51" s="9">
        <v>8</v>
      </c>
      <c r="F51" s="9">
        <f t="shared" si="0"/>
        <v>8</v>
      </c>
      <c r="G51" s="9">
        <v>4</v>
      </c>
      <c r="H51" s="9">
        <v>7</v>
      </c>
      <c r="I51" s="18">
        <f t="shared" si="1"/>
        <v>0.5714285714285714</v>
      </c>
      <c r="J51" s="9">
        <v>0</v>
      </c>
      <c r="K51" s="9">
        <v>0</v>
      </c>
      <c r="L51" s="9" t="e">
        <f t="shared" si="2"/>
        <v>#DIV/0!</v>
      </c>
      <c r="M51" s="9">
        <v>0</v>
      </c>
      <c r="N51" s="9">
        <v>1</v>
      </c>
      <c r="O51" s="9"/>
      <c r="P51" s="18">
        <f t="shared" si="3"/>
        <v>0</v>
      </c>
      <c r="Q51" s="9"/>
      <c r="R51" s="18">
        <f t="shared" si="4"/>
        <v>0</v>
      </c>
    </row>
    <row r="52" spans="1:18" x14ac:dyDescent="0.25">
      <c r="A52" s="9" t="s">
        <v>65</v>
      </c>
      <c r="B52" s="9">
        <v>1</v>
      </c>
      <c r="C52" s="9">
        <v>1</v>
      </c>
      <c r="D52" s="9">
        <v>0</v>
      </c>
      <c r="E52" s="9">
        <v>10</v>
      </c>
      <c r="F52" s="9">
        <f t="shared" si="0"/>
        <v>10</v>
      </c>
      <c r="G52" s="9">
        <v>5</v>
      </c>
      <c r="H52" s="9">
        <v>6</v>
      </c>
      <c r="I52" s="18">
        <f t="shared" si="1"/>
        <v>0.83333333333333337</v>
      </c>
      <c r="J52" s="9">
        <v>0</v>
      </c>
      <c r="K52" s="9">
        <v>0</v>
      </c>
      <c r="L52" s="9" t="e">
        <f t="shared" si="2"/>
        <v>#DIV/0!</v>
      </c>
      <c r="M52" s="9">
        <v>1</v>
      </c>
      <c r="N52" s="9">
        <v>1</v>
      </c>
      <c r="O52" s="9"/>
      <c r="P52" s="18">
        <f t="shared" si="3"/>
        <v>0</v>
      </c>
      <c r="Q52" s="9"/>
      <c r="R52" s="18">
        <f t="shared" si="4"/>
        <v>0</v>
      </c>
    </row>
    <row r="53" spans="1:18" x14ac:dyDescent="0.25">
      <c r="A53" s="9" t="s">
        <v>66</v>
      </c>
      <c r="B53" s="9">
        <v>1</v>
      </c>
      <c r="C53" s="9">
        <v>1</v>
      </c>
      <c r="D53" s="9">
        <v>0</v>
      </c>
      <c r="E53" s="9">
        <v>0</v>
      </c>
      <c r="F53" s="9">
        <f t="shared" si="0"/>
        <v>0</v>
      </c>
      <c r="G53" s="9">
        <v>0</v>
      </c>
      <c r="H53" s="9">
        <v>5</v>
      </c>
      <c r="I53" s="18">
        <f t="shared" si="1"/>
        <v>0</v>
      </c>
      <c r="J53" s="9">
        <v>0</v>
      </c>
      <c r="K53" s="9">
        <v>0</v>
      </c>
      <c r="L53" s="9" t="e">
        <f t="shared" si="2"/>
        <v>#DIV/0!</v>
      </c>
      <c r="M53" s="9">
        <v>1</v>
      </c>
      <c r="N53" s="9">
        <v>1</v>
      </c>
      <c r="O53" s="9"/>
      <c r="P53" s="18">
        <f t="shared" si="3"/>
        <v>0</v>
      </c>
      <c r="Q53" s="9"/>
      <c r="R53" s="18">
        <f t="shared" si="4"/>
        <v>0</v>
      </c>
    </row>
    <row r="54" spans="1:18" x14ac:dyDescent="0.25">
      <c r="A54" s="9" t="s">
        <v>67</v>
      </c>
      <c r="B54" s="9">
        <v>1</v>
      </c>
      <c r="C54" s="9">
        <v>1</v>
      </c>
      <c r="D54" s="9">
        <v>0</v>
      </c>
      <c r="E54" s="9">
        <v>12</v>
      </c>
      <c r="F54" s="9">
        <f t="shared" si="0"/>
        <v>12</v>
      </c>
      <c r="G54" s="9">
        <v>6</v>
      </c>
      <c r="H54" s="9">
        <v>7</v>
      </c>
      <c r="I54" s="18">
        <f t="shared" si="1"/>
        <v>0.8571428571428571</v>
      </c>
      <c r="J54" s="9">
        <v>0</v>
      </c>
      <c r="K54" s="9">
        <v>0</v>
      </c>
      <c r="L54" s="9" t="e">
        <f t="shared" si="2"/>
        <v>#DIV/0!</v>
      </c>
      <c r="M54" s="9">
        <v>1</v>
      </c>
      <c r="N54" s="9">
        <v>0</v>
      </c>
      <c r="O54" s="9"/>
      <c r="P54" s="18">
        <f t="shared" si="3"/>
        <v>0</v>
      </c>
      <c r="Q54" s="9"/>
      <c r="R54" s="18">
        <f t="shared" si="4"/>
        <v>0</v>
      </c>
    </row>
    <row r="55" spans="1:18" x14ac:dyDescent="0.25">
      <c r="A55" s="9" t="s">
        <v>68</v>
      </c>
      <c r="B55" s="9">
        <v>0</v>
      </c>
      <c r="C55" s="9">
        <v>0</v>
      </c>
      <c r="D55" s="9">
        <v>0</v>
      </c>
      <c r="E55" s="9">
        <v>0</v>
      </c>
      <c r="F55" s="9" t="e">
        <f t="shared" si="0"/>
        <v>#DIV/0!</v>
      </c>
      <c r="G55" s="9">
        <v>0</v>
      </c>
      <c r="H55" s="9">
        <v>0</v>
      </c>
      <c r="I55" s="9" t="e">
        <f t="shared" si="1"/>
        <v>#DIV/0!</v>
      </c>
      <c r="J55" s="9">
        <v>0</v>
      </c>
      <c r="K55" s="9">
        <v>0</v>
      </c>
      <c r="L55" s="9" t="e">
        <f t="shared" si="2"/>
        <v>#DIV/0!</v>
      </c>
      <c r="M55" s="9">
        <v>0</v>
      </c>
      <c r="N55" s="9">
        <v>0</v>
      </c>
      <c r="O55" s="9"/>
      <c r="P55" s="9" t="e">
        <f t="shared" si="3"/>
        <v>#DIV/0!</v>
      </c>
      <c r="Q55" s="9"/>
      <c r="R55" s="9" t="e">
        <f t="shared" si="4"/>
        <v>#DIV/0!</v>
      </c>
    </row>
    <row r="56" spans="1:18" x14ac:dyDescent="0.25">
      <c r="A56" s="9" t="s">
        <v>69</v>
      </c>
      <c r="B56" s="9">
        <v>0</v>
      </c>
      <c r="C56" s="9">
        <v>0</v>
      </c>
      <c r="D56" s="9">
        <v>0</v>
      </c>
      <c r="E56" s="9">
        <v>0</v>
      </c>
      <c r="F56" s="9" t="e">
        <f t="shared" si="0"/>
        <v>#DIV/0!</v>
      </c>
      <c r="G56" s="9">
        <v>0</v>
      </c>
      <c r="H56" s="9">
        <v>0</v>
      </c>
      <c r="I56" s="9" t="e">
        <f t="shared" si="1"/>
        <v>#DIV/0!</v>
      </c>
      <c r="J56" s="9">
        <v>0</v>
      </c>
      <c r="K56" s="9">
        <v>0</v>
      </c>
      <c r="L56" s="9" t="e">
        <f t="shared" si="2"/>
        <v>#DIV/0!</v>
      </c>
      <c r="M56" s="9">
        <v>0</v>
      </c>
      <c r="N56" s="9">
        <v>0</v>
      </c>
      <c r="O56" s="9"/>
      <c r="P56" s="9" t="e">
        <f t="shared" si="3"/>
        <v>#DIV/0!</v>
      </c>
      <c r="Q56" s="9"/>
      <c r="R56" s="9" t="e">
        <f t="shared" si="4"/>
        <v>#DIV/0!</v>
      </c>
    </row>
    <row r="57" spans="1:18" x14ac:dyDescent="0.25">
      <c r="A57" s="9" t="s">
        <v>70</v>
      </c>
      <c r="B57" s="9">
        <v>1</v>
      </c>
      <c r="C57" s="9">
        <v>1</v>
      </c>
      <c r="D57" s="9">
        <v>0</v>
      </c>
      <c r="E57" s="9">
        <v>2</v>
      </c>
      <c r="F57" s="9">
        <f t="shared" si="0"/>
        <v>2</v>
      </c>
      <c r="G57" s="9">
        <v>1</v>
      </c>
      <c r="H57" s="9">
        <v>3</v>
      </c>
      <c r="I57" s="18">
        <f t="shared" si="1"/>
        <v>0.33333333333333331</v>
      </c>
      <c r="J57" s="9">
        <v>0</v>
      </c>
      <c r="K57" s="9">
        <v>0</v>
      </c>
      <c r="L57" s="9" t="e">
        <f t="shared" si="2"/>
        <v>#DIV/0!</v>
      </c>
      <c r="M57" s="9">
        <v>0</v>
      </c>
      <c r="N57" s="9">
        <v>0</v>
      </c>
      <c r="O57" s="9"/>
      <c r="P57" s="18">
        <f t="shared" si="3"/>
        <v>0</v>
      </c>
      <c r="Q57" s="9"/>
      <c r="R57" s="18">
        <f t="shared" si="4"/>
        <v>0</v>
      </c>
    </row>
    <row r="58" spans="1:18" x14ac:dyDescent="0.25">
      <c r="A58" s="9" t="s">
        <v>71</v>
      </c>
      <c r="B58" s="9">
        <v>0</v>
      </c>
      <c r="C58" s="9">
        <v>0</v>
      </c>
      <c r="D58" s="9">
        <v>0</v>
      </c>
      <c r="E58" s="9">
        <v>0</v>
      </c>
      <c r="F58" s="9" t="e">
        <f t="shared" si="0"/>
        <v>#DIV/0!</v>
      </c>
      <c r="G58" s="9">
        <v>0</v>
      </c>
      <c r="H58" s="9">
        <v>0</v>
      </c>
      <c r="I58" s="9" t="e">
        <f t="shared" si="1"/>
        <v>#DIV/0!</v>
      </c>
      <c r="J58" s="9">
        <v>0</v>
      </c>
      <c r="K58" s="9">
        <v>0</v>
      </c>
      <c r="L58" s="9" t="e">
        <f t="shared" si="2"/>
        <v>#DIV/0!</v>
      </c>
      <c r="M58" s="9">
        <v>0</v>
      </c>
      <c r="N58" s="9">
        <v>0</v>
      </c>
      <c r="O58" s="9"/>
      <c r="P58" s="9" t="e">
        <f t="shared" si="3"/>
        <v>#DIV/0!</v>
      </c>
      <c r="Q58" s="9"/>
      <c r="R58" s="9" t="e">
        <f t="shared" si="4"/>
        <v>#DIV/0!</v>
      </c>
    </row>
    <row r="59" spans="1:18" x14ac:dyDescent="0.25">
      <c r="A59" s="9" t="s">
        <v>72</v>
      </c>
      <c r="B59" s="9">
        <v>1</v>
      </c>
      <c r="C59" s="9">
        <v>1</v>
      </c>
      <c r="D59" s="9">
        <v>0</v>
      </c>
      <c r="E59" s="9">
        <v>0</v>
      </c>
      <c r="F59" s="9">
        <f t="shared" si="0"/>
        <v>0</v>
      </c>
      <c r="G59" s="9">
        <v>0</v>
      </c>
      <c r="H59" s="9">
        <v>0</v>
      </c>
      <c r="I59" s="9" t="e">
        <f t="shared" si="1"/>
        <v>#DIV/0!</v>
      </c>
      <c r="J59" s="9">
        <v>0</v>
      </c>
      <c r="K59" s="9">
        <v>0</v>
      </c>
      <c r="L59" s="9" t="e">
        <f t="shared" si="2"/>
        <v>#DIV/0!</v>
      </c>
      <c r="M59" s="9">
        <v>0</v>
      </c>
      <c r="N59" s="9">
        <v>0</v>
      </c>
      <c r="O59" s="9"/>
      <c r="P59" s="18">
        <f t="shared" si="3"/>
        <v>0</v>
      </c>
      <c r="Q59" s="9"/>
      <c r="R59" s="18">
        <f t="shared" si="4"/>
        <v>0</v>
      </c>
    </row>
    <row r="60" spans="1:18" x14ac:dyDescent="0.25">
      <c r="A60" s="9" t="s">
        <v>73</v>
      </c>
      <c r="B60" s="9">
        <v>1</v>
      </c>
      <c r="C60" s="9">
        <v>1</v>
      </c>
      <c r="D60" s="9">
        <v>0</v>
      </c>
      <c r="E60" s="9">
        <v>0</v>
      </c>
      <c r="F60" s="9">
        <f t="shared" si="0"/>
        <v>0</v>
      </c>
      <c r="G60" s="9">
        <v>0</v>
      </c>
      <c r="H60" s="9">
        <v>0</v>
      </c>
      <c r="I60" s="9" t="e">
        <f t="shared" si="1"/>
        <v>#DIV/0!</v>
      </c>
      <c r="J60" s="9">
        <v>0</v>
      </c>
      <c r="K60" s="9">
        <v>0</v>
      </c>
      <c r="L60" s="9" t="e">
        <f t="shared" si="2"/>
        <v>#DIV/0!</v>
      </c>
      <c r="M60" s="9">
        <v>0</v>
      </c>
      <c r="N60" s="9">
        <v>0</v>
      </c>
      <c r="O60" s="9"/>
      <c r="P60" s="18">
        <f t="shared" si="3"/>
        <v>0</v>
      </c>
      <c r="Q60" s="9"/>
      <c r="R60" s="18">
        <f t="shared" si="4"/>
        <v>0</v>
      </c>
    </row>
    <row r="61" spans="1:18" x14ac:dyDescent="0.25">
      <c r="A61" s="9" t="s">
        <v>74</v>
      </c>
      <c r="B61" s="9">
        <v>1</v>
      </c>
      <c r="C61" s="9">
        <v>1</v>
      </c>
      <c r="D61" s="9">
        <v>0</v>
      </c>
      <c r="E61" s="9">
        <f>SUM(E51:E60)</f>
        <v>32</v>
      </c>
      <c r="F61" s="9">
        <f t="shared" si="0"/>
        <v>32</v>
      </c>
      <c r="G61" s="9">
        <f>SUM(G51:G60)</f>
        <v>16</v>
      </c>
      <c r="H61" s="9">
        <f>SUM(H51:H60)</f>
        <v>28</v>
      </c>
      <c r="I61" s="18">
        <f t="shared" si="1"/>
        <v>0.5714285714285714</v>
      </c>
      <c r="J61" s="9">
        <f>SUM(J51:J60)</f>
        <v>0</v>
      </c>
      <c r="K61" s="9">
        <f>SUM(K51:K60)</f>
        <v>0</v>
      </c>
      <c r="L61" s="9" t="e">
        <f t="shared" si="2"/>
        <v>#DIV/0!</v>
      </c>
      <c r="M61" s="9">
        <f>SUM(M51:M60)</f>
        <v>3</v>
      </c>
      <c r="N61" s="9">
        <f>SUM(N51:N60)</f>
        <v>3</v>
      </c>
      <c r="O61" s="9"/>
      <c r="P61" s="18">
        <f t="shared" si="3"/>
        <v>0</v>
      </c>
      <c r="Q61" s="9"/>
      <c r="R61" s="18">
        <f t="shared" si="4"/>
        <v>0</v>
      </c>
    </row>
    <row r="62" spans="1:18" x14ac:dyDescent="0.25">
      <c r="A62" s="10" t="s">
        <v>75</v>
      </c>
      <c r="B62" s="10">
        <v>1</v>
      </c>
      <c r="C62" s="10">
        <v>1</v>
      </c>
      <c r="D62" s="10">
        <v>0</v>
      </c>
      <c r="E62" s="10">
        <v>2</v>
      </c>
      <c r="F62" s="10">
        <f t="shared" si="0"/>
        <v>2</v>
      </c>
      <c r="G62" s="10">
        <v>1</v>
      </c>
      <c r="H62" s="10">
        <v>5</v>
      </c>
      <c r="I62" s="20">
        <f t="shared" si="1"/>
        <v>0.2</v>
      </c>
      <c r="J62" s="10">
        <v>0</v>
      </c>
      <c r="K62" s="10">
        <v>0</v>
      </c>
      <c r="L62" s="10" t="e">
        <f t="shared" si="2"/>
        <v>#DIV/0!</v>
      </c>
      <c r="M62" s="10">
        <v>0</v>
      </c>
      <c r="N62" s="10">
        <v>0</v>
      </c>
      <c r="O62" s="10"/>
      <c r="P62" s="20">
        <f t="shared" si="3"/>
        <v>0</v>
      </c>
      <c r="Q62" s="10"/>
      <c r="R62" s="20">
        <f t="shared" si="4"/>
        <v>0</v>
      </c>
    </row>
    <row r="63" spans="1:18" x14ac:dyDescent="0.25">
      <c r="A63" s="10" t="s">
        <v>76</v>
      </c>
      <c r="B63" s="10">
        <v>1</v>
      </c>
      <c r="C63" s="10">
        <v>1</v>
      </c>
      <c r="D63" s="10">
        <v>0</v>
      </c>
      <c r="E63" s="10">
        <v>14</v>
      </c>
      <c r="F63" s="10">
        <f t="shared" si="0"/>
        <v>14</v>
      </c>
      <c r="G63" s="10">
        <v>7</v>
      </c>
      <c r="H63" s="10">
        <v>17</v>
      </c>
      <c r="I63" s="20">
        <f t="shared" si="1"/>
        <v>0.41176470588235292</v>
      </c>
      <c r="J63" s="10">
        <v>0</v>
      </c>
      <c r="K63" s="10">
        <v>1</v>
      </c>
      <c r="L63" s="20">
        <f t="shared" si="2"/>
        <v>0</v>
      </c>
      <c r="M63" s="10">
        <v>2</v>
      </c>
      <c r="N63" s="10">
        <v>2</v>
      </c>
      <c r="O63" s="10"/>
      <c r="P63" s="20">
        <f t="shared" si="3"/>
        <v>0</v>
      </c>
      <c r="Q63" s="10"/>
      <c r="R63" s="20">
        <f t="shared" si="4"/>
        <v>0</v>
      </c>
    </row>
    <row r="64" spans="1:18" x14ac:dyDescent="0.25">
      <c r="A64" s="10" t="s">
        <v>77</v>
      </c>
      <c r="B64" s="10">
        <v>1</v>
      </c>
      <c r="C64" s="10">
        <v>1</v>
      </c>
      <c r="D64" s="10">
        <v>0</v>
      </c>
      <c r="E64" s="10">
        <v>22</v>
      </c>
      <c r="F64" s="10">
        <f t="shared" si="0"/>
        <v>22</v>
      </c>
      <c r="G64" s="10">
        <v>11</v>
      </c>
      <c r="H64" s="10">
        <v>15</v>
      </c>
      <c r="I64" s="20">
        <f t="shared" si="1"/>
        <v>0.73333333333333328</v>
      </c>
      <c r="J64" s="10">
        <v>0</v>
      </c>
      <c r="K64" s="10">
        <v>0</v>
      </c>
      <c r="L64" s="10" t="e">
        <f t="shared" si="2"/>
        <v>#DIV/0!</v>
      </c>
      <c r="M64" s="10">
        <v>1</v>
      </c>
      <c r="N64" s="10">
        <v>2</v>
      </c>
      <c r="O64" s="10"/>
      <c r="P64" s="20">
        <f t="shared" si="3"/>
        <v>0</v>
      </c>
      <c r="Q64" s="10"/>
      <c r="R64" s="20">
        <f t="shared" si="4"/>
        <v>0</v>
      </c>
    </row>
    <row r="65" spans="1:18" x14ac:dyDescent="0.25">
      <c r="A65" s="10" t="s">
        <v>78</v>
      </c>
      <c r="B65" s="10">
        <v>0</v>
      </c>
      <c r="C65" s="10">
        <v>0</v>
      </c>
      <c r="D65" s="10">
        <v>0</v>
      </c>
      <c r="E65" s="10">
        <v>0</v>
      </c>
      <c r="F65" s="10" t="e">
        <f t="shared" si="0"/>
        <v>#DIV/0!</v>
      </c>
      <c r="G65" s="10">
        <v>0</v>
      </c>
      <c r="H65" s="10">
        <v>0</v>
      </c>
      <c r="I65" s="20" t="e">
        <f t="shared" si="1"/>
        <v>#DIV/0!</v>
      </c>
      <c r="J65" s="10">
        <v>0</v>
      </c>
      <c r="K65" s="10">
        <v>0</v>
      </c>
      <c r="L65" s="10" t="e">
        <f t="shared" si="2"/>
        <v>#DIV/0!</v>
      </c>
      <c r="M65" s="10">
        <v>0</v>
      </c>
      <c r="N65" s="10">
        <v>0</v>
      </c>
      <c r="O65" s="10"/>
      <c r="P65" s="10" t="e">
        <f t="shared" si="3"/>
        <v>#DIV/0!</v>
      </c>
      <c r="Q65" s="10"/>
      <c r="R65" s="10" t="e">
        <f t="shared" si="4"/>
        <v>#DIV/0!</v>
      </c>
    </row>
    <row r="66" spans="1:18" x14ac:dyDescent="0.25">
      <c r="A66" s="10" t="s">
        <v>79</v>
      </c>
      <c r="B66" s="10">
        <v>1</v>
      </c>
      <c r="C66" s="10">
        <v>1</v>
      </c>
      <c r="D66" s="10">
        <v>0</v>
      </c>
      <c r="E66" s="10">
        <v>2</v>
      </c>
      <c r="F66" s="10">
        <f t="shared" si="0"/>
        <v>2</v>
      </c>
      <c r="G66" s="10">
        <v>1</v>
      </c>
      <c r="H66" s="10">
        <v>4</v>
      </c>
      <c r="I66" s="20">
        <f t="shared" si="1"/>
        <v>0.25</v>
      </c>
      <c r="J66" s="10">
        <v>0</v>
      </c>
      <c r="K66" s="10">
        <v>0</v>
      </c>
      <c r="L66" s="10" t="e">
        <f t="shared" si="2"/>
        <v>#DIV/0!</v>
      </c>
      <c r="M66" s="10">
        <v>0</v>
      </c>
      <c r="N66" s="10">
        <v>0</v>
      </c>
      <c r="O66" s="10"/>
      <c r="P66" s="20">
        <f t="shared" si="3"/>
        <v>0</v>
      </c>
      <c r="Q66" s="10"/>
      <c r="R66" s="20">
        <f t="shared" si="4"/>
        <v>0</v>
      </c>
    </row>
    <row r="67" spans="1:18" x14ac:dyDescent="0.25">
      <c r="A67" s="10" t="s">
        <v>80</v>
      </c>
      <c r="B67" s="10">
        <v>0</v>
      </c>
      <c r="C67" s="10">
        <v>0</v>
      </c>
      <c r="D67" s="10">
        <v>0</v>
      </c>
      <c r="E67" s="10">
        <v>0</v>
      </c>
      <c r="F67" s="10" t="e">
        <f t="shared" si="0"/>
        <v>#DIV/0!</v>
      </c>
      <c r="G67" s="10">
        <v>0</v>
      </c>
      <c r="H67" s="10">
        <v>0</v>
      </c>
      <c r="I67" s="20" t="e">
        <f t="shared" si="1"/>
        <v>#DIV/0!</v>
      </c>
      <c r="J67" s="10">
        <v>0</v>
      </c>
      <c r="K67" s="10">
        <v>0</v>
      </c>
      <c r="L67" s="10" t="e">
        <f t="shared" si="2"/>
        <v>#DIV/0!</v>
      </c>
      <c r="M67" s="10">
        <v>0</v>
      </c>
      <c r="N67" s="10">
        <v>0</v>
      </c>
      <c r="O67" s="10"/>
      <c r="P67" s="10" t="e">
        <f t="shared" si="3"/>
        <v>#DIV/0!</v>
      </c>
      <c r="Q67" s="10"/>
      <c r="R67" s="10" t="e">
        <f t="shared" si="4"/>
        <v>#DIV/0!</v>
      </c>
    </row>
    <row r="68" spans="1:18" x14ac:dyDescent="0.25">
      <c r="A68" s="10" t="s">
        <v>81</v>
      </c>
      <c r="B68" s="10">
        <v>1</v>
      </c>
      <c r="C68" s="10">
        <v>1</v>
      </c>
      <c r="D68" s="10">
        <v>0</v>
      </c>
      <c r="E68" s="10">
        <v>2</v>
      </c>
      <c r="F68" s="10">
        <f t="shared" ref="F68:F74" si="5">E68/B68</f>
        <v>2</v>
      </c>
      <c r="G68" s="10">
        <v>1</v>
      </c>
      <c r="H68" s="10">
        <v>3</v>
      </c>
      <c r="I68" s="20">
        <f t="shared" ref="I68:I74" si="6">G68/H68</f>
        <v>0.33333333333333331</v>
      </c>
      <c r="J68" s="10">
        <v>0</v>
      </c>
      <c r="K68" s="10">
        <v>0</v>
      </c>
      <c r="L68" s="10" t="e">
        <f t="shared" ref="L68:L74" si="7">J68/K68</f>
        <v>#DIV/0!</v>
      </c>
      <c r="M68" s="10">
        <v>0</v>
      </c>
      <c r="N68" s="10">
        <v>0</v>
      </c>
      <c r="O68" s="10"/>
      <c r="P68" s="20">
        <f t="shared" ref="P68:P74" si="8">O68/B68</f>
        <v>0</v>
      </c>
      <c r="Q68" s="10"/>
      <c r="R68" s="20">
        <f t="shared" ref="R68:R74" si="9">Q68/B68</f>
        <v>0</v>
      </c>
    </row>
    <row r="69" spans="1:18" x14ac:dyDescent="0.25">
      <c r="A69" s="10" t="s">
        <v>82</v>
      </c>
      <c r="B69" s="10">
        <v>1</v>
      </c>
      <c r="C69" s="10">
        <v>1</v>
      </c>
      <c r="D69" s="10">
        <v>0</v>
      </c>
      <c r="E69" s="10">
        <v>6</v>
      </c>
      <c r="F69" s="10">
        <f t="shared" si="5"/>
        <v>6</v>
      </c>
      <c r="G69" s="10">
        <v>3</v>
      </c>
      <c r="H69" s="10">
        <v>5</v>
      </c>
      <c r="I69" s="20">
        <f t="shared" si="6"/>
        <v>0.6</v>
      </c>
      <c r="J69" s="10">
        <v>0</v>
      </c>
      <c r="K69" s="10">
        <v>0</v>
      </c>
      <c r="L69" s="10" t="e">
        <f t="shared" si="7"/>
        <v>#DIV/0!</v>
      </c>
      <c r="M69" s="10">
        <v>1</v>
      </c>
      <c r="N69" s="10">
        <v>0</v>
      </c>
      <c r="O69" s="10"/>
      <c r="P69" s="20">
        <f t="shared" si="8"/>
        <v>0</v>
      </c>
      <c r="Q69" s="10"/>
      <c r="R69" s="20">
        <f t="shared" si="9"/>
        <v>0</v>
      </c>
    </row>
    <row r="70" spans="1:18" x14ac:dyDescent="0.25">
      <c r="A70" s="10" t="s">
        <v>83</v>
      </c>
      <c r="B70" s="10">
        <v>0</v>
      </c>
      <c r="C70" s="10">
        <v>0</v>
      </c>
      <c r="D70" s="10">
        <v>0</v>
      </c>
      <c r="E70" s="10">
        <v>0</v>
      </c>
      <c r="F70" s="10" t="e">
        <f t="shared" si="5"/>
        <v>#DIV/0!</v>
      </c>
      <c r="G70" s="10">
        <v>0</v>
      </c>
      <c r="H70" s="10">
        <v>0</v>
      </c>
      <c r="I70" s="20" t="e">
        <f t="shared" si="6"/>
        <v>#DIV/0!</v>
      </c>
      <c r="J70" s="10">
        <v>0</v>
      </c>
      <c r="K70" s="10">
        <v>0</v>
      </c>
      <c r="L70" s="10" t="e">
        <f t="shared" si="7"/>
        <v>#DIV/0!</v>
      </c>
      <c r="M70" s="10">
        <v>0</v>
      </c>
      <c r="N70" s="10">
        <v>0</v>
      </c>
      <c r="O70" s="10"/>
      <c r="P70" s="10" t="e">
        <f t="shared" si="8"/>
        <v>#DIV/0!</v>
      </c>
      <c r="Q70" s="10"/>
      <c r="R70" s="10" t="e">
        <f t="shared" si="9"/>
        <v>#DIV/0!</v>
      </c>
    </row>
    <row r="71" spans="1:18" x14ac:dyDescent="0.25">
      <c r="A71" s="10" t="s">
        <v>84</v>
      </c>
      <c r="B71" s="10">
        <v>0</v>
      </c>
      <c r="C71" s="10">
        <v>0</v>
      </c>
      <c r="D71" s="10">
        <v>0</v>
      </c>
      <c r="E71" s="10">
        <v>0</v>
      </c>
      <c r="F71" s="10" t="e">
        <f t="shared" si="5"/>
        <v>#DIV/0!</v>
      </c>
      <c r="G71" s="10">
        <v>0</v>
      </c>
      <c r="H71" s="10">
        <v>0</v>
      </c>
      <c r="I71" s="20" t="e">
        <f t="shared" si="6"/>
        <v>#DIV/0!</v>
      </c>
      <c r="J71" s="10">
        <v>0</v>
      </c>
      <c r="K71" s="10">
        <v>0</v>
      </c>
      <c r="L71" s="10" t="e">
        <f t="shared" si="7"/>
        <v>#DIV/0!</v>
      </c>
      <c r="M71" s="10">
        <v>0</v>
      </c>
      <c r="N71" s="10">
        <v>0</v>
      </c>
      <c r="O71" s="10"/>
      <c r="P71" s="10" t="e">
        <f t="shared" si="8"/>
        <v>#DIV/0!</v>
      </c>
      <c r="Q71" s="10"/>
      <c r="R71" s="10" t="e">
        <f t="shared" si="9"/>
        <v>#DIV/0!</v>
      </c>
    </row>
    <row r="72" spans="1:18" x14ac:dyDescent="0.25">
      <c r="A72" s="10" t="s">
        <v>85</v>
      </c>
      <c r="B72" s="10">
        <v>0</v>
      </c>
      <c r="C72" s="10">
        <v>0</v>
      </c>
      <c r="D72" s="10">
        <v>0</v>
      </c>
      <c r="E72" s="10">
        <v>0</v>
      </c>
      <c r="F72" s="10" t="e">
        <f t="shared" si="5"/>
        <v>#DIV/0!</v>
      </c>
      <c r="G72" s="10">
        <v>0</v>
      </c>
      <c r="H72" s="10">
        <v>0</v>
      </c>
      <c r="I72" s="20" t="e">
        <f t="shared" si="6"/>
        <v>#DIV/0!</v>
      </c>
      <c r="J72" s="10">
        <v>0</v>
      </c>
      <c r="K72" s="10">
        <v>0</v>
      </c>
      <c r="L72" s="10" t="e">
        <f t="shared" si="7"/>
        <v>#DIV/0!</v>
      </c>
      <c r="M72" s="10">
        <v>0</v>
      </c>
      <c r="N72" s="10">
        <v>0</v>
      </c>
      <c r="O72" s="10"/>
      <c r="P72" s="10" t="e">
        <f t="shared" si="8"/>
        <v>#DIV/0!</v>
      </c>
      <c r="Q72" s="10"/>
      <c r="R72" s="10" t="e">
        <f t="shared" si="9"/>
        <v>#DIV/0!</v>
      </c>
    </row>
    <row r="73" spans="1:18" x14ac:dyDescent="0.25">
      <c r="A73" s="10" t="s">
        <v>86</v>
      </c>
      <c r="B73" s="10">
        <v>1</v>
      </c>
      <c r="C73" s="10">
        <v>1</v>
      </c>
      <c r="D73" s="10">
        <v>0</v>
      </c>
      <c r="E73" s="10">
        <f>SUM(E62:E72)</f>
        <v>48</v>
      </c>
      <c r="F73" s="22">
        <f t="shared" si="5"/>
        <v>48</v>
      </c>
      <c r="G73" s="10">
        <f>SUM(G62:G72)</f>
        <v>24</v>
      </c>
      <c r="H73" s="10">
        <f>SUM(H62:H72)</f>
        <v>49</v>
      </c>
      <c r="I73" s="20">
        <f t="shared" si="6"/>
        <v>0.48979591836734693</v>
      </c>
      <c r="J73" s="10">
        <f>SUM(J62:J72)</f>
        <v>0</v>
      </c>
      <c r="K73" s="10">
        <f>SUM(K62:K72)</f>
        <v>1</v>
      </c>
      <c r="L73" s="20">
        <f t="shared" si="7"/>
        <v>0</v>
      </c>
      <c r="M73" s="10">
        <f>SUM(M62:M72)</f>
        <v>4</v>
      </c>
      <c r="N73" s="10">
        <f>SUM(N62:N72)</f>
        <v>4</v>
      </c>
      <c r="O73" s="10"/>
      <c r="P73" s="20">
        <f t="shared" si="8"/>
        <v>0</v>
      </c>
      <c r="Q73" s="10"/>
      <c r="R73" s="20">
        <f t="shared" si="9"/>
        <v>0</v>
      </c>
    </row>
    <row r="74" spans="1:18" x14ac:dyDescent="0.25">
      <c r="A74" s="11" t="s">
        <v>87</v>
      </c>
      <c r="B74" s="11"/>
      <c r="C74" s="11"/>
      <c r="D74" s="11"/>
      <c r="E74" s="11">
        <f>SUM(E73,E61,E50)</f>
        <v>125</v>
      </c>
      <c r="F74" s="11" t="e">
        <f t="shared" si="5"/>
        <v>#DIV/0!</v>
      </c>
      <c r="G74" s="11">
        <f>SUM(G73,G61,G50)</f>
        <v>59</v>
      </c>
      <c r="H74" s="11">
        <f>SUM(H73,H61,H50)</f>
        <v>117</v>
      </c>
      <c r="I74" s="21">
        <f t="shared" si="6"/>
        <v>0.50427350427350426</v>
      </c>
      <c r="J74" s="11">
        <f>SUM(J73,J61,J50)</f>
        <v>2</v>
      </c>
      <c r="K74" s="11">
        <f>SUM(K73,K61,K50)</f>
        <v>11</v>
      </c>
      <c r="L74" s="21">
        <f t="shared" si="7"/>
        <v>0.18181818181818182</v>
      </c>
      <c r="M74" s="11">
        <f>SUM(M73,M61,M50)</f>
        <v>13</v>
      </c>
      <c r="N74" s="11">
        <f>SUM(N73,N61,N50)</f>
        <v>11</v>
      </c>
      <c r="O74" s="11"/>
      <c r="P74" s="11" t="e">
        <f t="shared" si="8"/>
        <v>#DIV/0!</v>
      </c>
      <c r="Q74" s="11"/>
      <c r="R74" s="11" t="e">
        <f t="shared" si="9"/>
        <v>#DIV/0!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topLeftCell="A31" zoomScale="90" zoomScaleNormal="90" workbookViewId="0">
      <selection activeCell="A39" sqref="A39:O51"/>
    </sheetView>
  </sheetViews>
  <sheetFormatPr defaultRowHeight="15" x14ac:dyDescent="0.25"/>
  <cols>
    <col min="1" max="1" width="16.28515625" bestFit="1" customWidth="1"/>
    <col min="15" max="15" width="9.85546875" bestFit="1" customWidth="1"/>
  </cols>
  <sheetData>
    <row r="1" spans="1:16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6" x14ac:dyDescent="0.25">
      <c r="A2" s="2" t="s">
        <v>26</v>
      </c>
      <c r="B2" s="2" t="s">
        <v>0</v>
      </c>
      <c r="C2" s="2" t="s">
        <v>27</v>
      </c>
      <c r="D2" s="2" t="s">
        <v>28</v>
      </c>
      <c r="E2" s="2" t="s">
        <v>1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21</v>
      </c>
      <c r="O2" s="2" t="s">
        <v>23</v>
      </c>
      <c r="P2" s="28"/>
    </row>
    <row r="3" spans="1:16" x14ac:dyDescent="0.25">
      <c r="A3" s="3" t="s">
        <v>11</v>
      </c>
      <c r="B3" s="4">
        <v>1</v>
      </c>
      <c r="C3" s="4">
        <v>1</v>
      </c>
      <c r="D3" s="4">
        <v>0</v>
      </c>
      <c r="E3" s="4">
        <v>17</v>
      </c>
      <c r="F3" s="4">
        <v>7</v>
      </c>
      <c r="G3" s="4">
        <v>11</v>
      </c>
      <c r="H3" s="13">
        <f t="shared" ref="H3:H71" si="0">F3/G3</f>
        <v>0.63636363636363635</v>
      </c>
      <c r="I3" s="4">
        <v>1</v>
      </c>
      <c r="J3" s="4">
        <v>6</v>
      </c>
      <c r="K3" s="13">
        <f t="shared" ref="K3:K71" si="1">I3/J3</f>
        <v>0.16666666666666666</v>
      </c>
      <c r="L3" s="4">
        <v>0</v>
      </c>
      <c r="M3" s="4">
        <v>0</v>
      </c>
      <c r="N3" s="19">
        <v>11</v>
      </c>
      <c r="O3" s="19">
        <v>12</v>
      </c>
    </row>
    <row r="4" spans="1:16" x14ac:dyDescent="0.25">
      <c r="A4" s="3" t="s">
        <v>12</v>
      </c>
      <c r="B4" s="4">
        <v>1</v>
      </c>
      <c r="C4" s="4">
        <v>1</v>
      </c>
      <c r="D4" s="4">
        <v>0</v>
      </c>
      <c r="E4" s="4">
        <v>57</v>
      </c>
      <c r="F4" s="4">
        <v>26</v>
      </c>
      <c r="G4" s="4">
        <v>37</v>
      </c>
      <c r="H4" s="13">
        <f t="shared" si="0"/>
        <v>0.70270270270270274</v>
      </c>
      <c r="I4" s="4">
        <v>1</v>
      </c>
      <c r="J4" s="4">
        <v>5</v>
      </c>
      <c r="K4" s="13">
        <f t="shared" si="1"/>
        <v>0.2</v>
      </c>
      <c r="L4" s="4">
        <v>0</v>
      </c>
      <c r="M4" s="4">
        <v>0</v>
      </c>
      <c r="N4" s="4">
        <v>1</v>
      </c>
      <c r="O4" s="4">
        <v>7</v>
      </c>
    </row>
    <row r="5" spans="1:16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13" t="e">
        <f t="shared" si="0"/>
        <v>#DIV/0!</v>
      </c>
      <c r="I5" s="4">
        <v>0</v>
      </c>
      <c r="J5" s="4">
        <v>0</v>
      </c>
      <c r="K5" s="13" t="e">
        <f t="shared" si="1"/>
        <v>#DIV/0!</v>
      </c>
      <c r="L5" s="4">
        <v>0</v>
      </c>
      <c r="M5" s="4">
        <v>0</v>
      </c>
      <c r="N5" s="4">
        <v>0</v>
      </c>
      <c r="O5" s="4">
        <v>0</v>
      </c>
    </row>
    <row r="6" spans="1:16" x14ac:dyDescent="0.25">
      <c r="A6" s="3" t="s">
        <v>14</v>
      </c>
      <c r="B6" s="4">
        <v>1</v>
      </c>
      <c r="C6" s="4">
        <v>1</v>
      </c>
      <c r="D6" s="4">
        <v>0</v>
      </c>
      <c r="E6" s="4">
        <v>6</v>
      </c>
      <c r="F6" s="4">
        <v>3</v>
      </c>
      <c r="G6" s="4">
        <v>6</v>
      </c>
      <c r="H6" s="4">
        <f t="shared" si="0"/>
        <v>0.5</v>
      </c>
      <c r="I6" s="4">
        <v>0</v>
      </c>
      <c r="J6" s="4">
        <v>1</v>
      </c>
      <c r="K6" s="13">
        <f t="shared" si="1"/>
        <v>0</v>
      </c>
      <c r="L6" s="4">
        <v>3</v>
      </c>
      <c r="M6" s="4">
        <v>0</v>
      </c>
      <c r="N6" s="4">
        <v>3</v>
      </c>
      <c r="O6" s="4">
        <v>11</v>
      </c>
    </row>
    <row r="7" spans="1:16" x14ac:dyDescent="0.25">
      <c r="A7" s="3" t="s">
        <v>15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13" t="e">
        <f t="shared" si="0"/>
        <v>#DIV/0!</v>
      </c>
      <c r="I7" s="4">
        <v>0</v>
      </c>
      <c r="J7" s="4">
        <v>0</v>
      </c>
      <c r="K7" s="13" t="e">
        <f t="shared" si="1"/>
        <v>#DIV/0!</v>
      </c>
      <c r="L7" s="4">
        <v>0</v>
      </c>
      <c r="M7" s="4">
        <v>0</v>
      </c>
      <c r="N7" s="4">
        <v>0</v>
      </c>
      <c r="O7" s="4">
        <v>0</v>
      </c>
    </row>
    <row r="8" spans="1:16" x14ac:dyDescent="0.25">
      <c r="A8" s="3" t="s">
        <v>16</v>
      </c>
      <c r="B8" s="4">
        <v>1</v>
      </c>
      <c r="C8" s="4">
        <v>1</v>
      </c>
      <c r="D8" s="4">
        <v>0</v>
      </c>
      <c r="E8" s="4">
        <v>8</v>
      </c>
      <c r="F8" s="4">
        <v>4</v>
      </c>
      <c r="G8" s="4">
        <v>12</v>
      </c>
      <c r="H8" s="4">
        <f t="shared" si="0"/>
        <v>0.33333333333333331</v>
      </c>
      <c r="I8" s="4">
        <v>0</v>
      </c>
      <c r="J8" s="4">
        <v>1</v>
      </c>
      <c r="K8" s="13">
        <f t="shared" si="1"/>
        <v>0</v>
      </c>
      <c r="L8" s="4">
        <v>1</v>
      </c>
      <c r="M8" s="4">
        <v>0</v>
      </c>
      <c r="N8" s="4">
        <v>2</v>
      </c>
      <c r="O8" s="4">
        <v>8</v>
      </c>
    </row>
    <row r="9" spans="1:16" x14ac:dyDescent="0.25">
      <c r="A9" s="3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13" t="e">
        <f t="shared" si="0"/>
        <v>#DIV/0!</v>
      </c>
      <c r="I9" s="4">
        <v>0</v>
      </c>
      <c r="J9" s="4">
        <v>0</v>
      </c>
      <c r="K9" s="13" t="e">
        <f t="shared" si="1"/>
        <v>#DIV/0!</v>
      </c>
      <c r="L9" s="4">
        <v>0</v>
      </c>
      <c r="M9" s="4">
        <v>0</v>
      </c>
      <c r="N9" s="4">
        <v>0</v>
      </c>
      <c r="O9" s="4">
        <v>0</v>
      </c>
    </row>
    <row r="10" spans="1:16" x14ac:dyDescent="0.25">
      <c r="A10" s="3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 t="e">
        <f t="shared" si="0"/>
        <v>#DIV/0!</v>
      </c>
      <c r="I10" s="4">
        <v>0</v>
      </c>
      <c r="J10" s="4">
        <v>0</v>
      </c>
      <c r="K10" s="13" t="e">
        <f t="shared" si="1"/>
        <v>#DIV/0!</v>
      </c>
      <c r="L10" s="4">
        <v>0</v>
      </c>
      <c r="M10" s="4">
        <v>0</v>
      </c>
      <c r="N10" s="4">
        <v>0</v>
      </c>
      <c r="O10" s="4">
        <v>0</v>
      </c>
    </row>
    <row r="11" spans="1:16" x14ac:dyDescent="0.25">
      <c r="A11" s="3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 t="e">
        <f t="shared" si="0"/>
        <v>#DIV/0!</v>
      </c>
      <c r="I11" s="4">
        <v>0</v>
      </c>
      <c r="J11" s="4">
        <v>0</v>
      </c>
      <c r="K11" s="13" t="e">
        <f t="shared" si="1"/>
        <v>#DIV/0!</v>
      </c>
      <c r="L11" s="4">
        <v>0</v>
      </c>
      <c r="M11" s="4">
        <v>0</v>
      </c>
      <c r="N11" s="4">
        <v>0</v>
      </c>
      <c r="O11" s="4">
        <v>0</v>
      </c>
    </row>
    <row r="12" spans="1:16" x14ac:dyDescent="0.25">
      <c r="A12" s="3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e">
        <f t="shared" si="0"/>
        <v>#DIV/0!</v>
      </c>
      <c r="I12" s="4">
        <v>0</v>
      </c>
      <c r="J12" s="4">
        <v>0</v>
      </c>
      <c r="K12" s="13" t="e">
        <f t="shared" si="1"/>
        <v>#DIV/0!</v>
      </c>
      <c r="L12" s="4">
        <v>0</v>
      </c>
      <c r="M12" s="4">
        <v>0</v>
      </c>
      <c r="N12" s="4">
        <v>0</v>
      </c>
      <c r="O12" s="4">
        <v>0</v>
      </c>
    </row>
    <row r="13" spans="1:16" x14ac:dyDescent="0.25">
      <c r="A13" s="3" t="s">
        <v>25</v>
      </c>
      <c r="B13" s="4">
        <v>1</v>
      </c>
      <c r="C13" s="4">
        <v>1</v>
      </c>
      <c r="D13" s="4">
        <v>0</v>
      </c>
      <c r="E13" s="4">
        <f>SUM(E3:E12)</f>
        <v>88</v>
      </c>
      <c r="F13" s="4">
        <f>SUM(F3:F12)</f>
        <v>40</v>
      </c>
      <c r="G13" s="4">
        <f>SUM(G3:G12)</f>
        <v>66</v>
      </c>
      <c r="H13" s="13">
        <f t="shared" si="0"/>
        <v>0.60606060606060608</v>
      </c>
      <c r="I13" s="4">
        <f>SUM(I3:I12)</f>
        <v>2</v>
      </c>
      <c r="J13" s="4">
        <f>SUM(J3:J12)</f>
        <v>13</v>
      </c>
      <c r="K13" s="13">
        <f t="shared" si="1"/>
        <v>0.15384615384615385</v>
      </c>
      <c r="L13" s="4">
        <f>SUM(L3:L12)</f>
        <v>4</v>
      </c>
      <c r="M13" s="4">
        <f>SUM(M3:M12)</f>
        <v>0</v>
      </c>
      <c r="N13" s="4">
        <f>SUM(N3:N12)</f>
        <v>17</v>
      </c>
      <c r="O13" s="4">
        <f>SUM(O3:O12)</f>
        <v>38</v>
      </c>
    </row>
    <row r="14" spans="1:16" x14ac:dyDescent="0.25">
      <c r="A14" s="2" t="s">
        <v>26</v>
      </c>
      <c r="B14" s="2" t="s">
        <v>0</v>
      </c>
      <c r="C14" s="2" t="s">
        <v>27</v>
      </c>
      <c r="D14" s="2" t="s">
        <v>28</v>
      </c>
      <c r="E14" s="2" t="s">
        <v>1</v>
      </c>
      <c r="F14" s="2" t="s">
        <v>3</v>
      </c>
      <c r="G14" s="2" t="s">
        <v>4</v>
      </c>
      <c r="H14" s="2" t="s">
        <v>5</v>
      </c>
      <c r="I14" s="2" t="s">
        <v>6</v>
      </c>
      <c r="J14" s="2" t="s">
        <v>7</v>
      </c>
      <c r="K14" s="2" t="s">
        <v>8</v>
      </c>
      <c r="L14" s="2" t="s">
        <v>9</v>
      </c>
      <c r="M14" s="2" t="s">
        <v>10</v>
      </c>
      <c r="N14" s="2" t="s">
        <v>21</v>
      </c>
      <c r="O14" s="2" t="s">
        <v>23</v>
      </c>
    </row>
    <row r="15" spans="1:16" x14ac:dyDescent="0.25">
      <c r="A15" s="5" t="s">
        <v>52</v>
      </c>
      <c r="B15" s="5">
        <v>1</v>
      </c>
      <c r="C15" s="5">
        <v>0</v>
      </c>
      <c r="D15" s="5">
        <v>1</v>
      </c>
      <c r="E15" s="5">
        <v>11</v>
      </c>
      <c r="F15" s="5">
        <v>5</v>
      </c>
      <c r="G15" s="5">
        <v>16</v>
      </c>
      <c r="H15" s="15">
        <f t="shared" si="0"/>
        <v>0.3125</v>
      </c>
      <c r="I15" s="5">
        <v>1</v>
      </c>
      <c r="J15" s="5">
        <v>3</v>
      </c>
      <c r="K15" s="15">
        <f t="shared" si="1"/>
        <v>0.33333333333333331</v>
      </c>
      <c r="L15" s="5">
        <v>7</v>
      </c>
      <c r="M15" s="5">
        <v>3</v>
      </c>
      <c r="N15" s="5">
        <v>1</v>
      </c>
      <c r="O15" s="5">
        <v>9</v>
      </c>
    </row>
    <row r="16" spans="1:16" x14ac:dyDescent="0.25">
      <c r="A16" s="5" t="s">
        <v>53</v>
      </c>
      <c r="B16" s="5">
        <v>1</v>
      </c>
      <c r="C16" s="5">
        <v>0</v>
      </c>
      <c r="D16" s="5">
        <v>1</v>
      </c>
      <c r="E16" s="5">
        <v>10</v>
      </c>
      <c r="F16" s="5">
        <v>5</v>
      </c>
      <c r="G16" s="5">
        <v>15</v>
      </c>
      <c r="H16" s="15">
        <f t="shared" si="0"/>
        <v>0.33333333333333331</v>
      </c>
      <c r="I16" s="5">
        <v>0</v>
      </c>
      <c r="J16" s="5">
        <v>0</v>
      </c>
      <c r="K16" s="5" t="e">
        <f t="shared" si="1"/>
        <v>#DIV/0!</v>
      </c>
      <c r="L16" s="5">
        <v>0</v>
      </c>
      <c r="M16" s="5">
        <v>0</v>
      </c>
      <c r="N16" s="5">
        <v>1</v>
      </c>
      <c r="O16" s="5">
        <v>11</v>
      </c>
    </row>
    <row r="17" spans="1:16" x14ac:dyDescent="0.25">
      <c r="A17" s="5" t="s">
        <v>54</v>
      </c>
      <c r="B17" s="5">
        <v>1</v>
      </c>
      <c r="C17" s="5">
        <v>0</v>
      </c>
      <c r="D17" s="5">
        <v>1</v>
      </c>
      <c r="E17" s="5">
        <v>10</v>
      </c>
      <c r="F17" s="5">
        <v>5</v>
      </c>
      <c r="G17" s="5">
        <v>13</v>
      </c>
      <c r="H17" s="5">
        <f t="shared" si="0"/>
        <v>0.38461538461538464</v>
      </c>
      <c r="I17" s="5">
        <v>0</v>
      </c>
      <c r="J17" s="5">
        <v>4</v>
      </c>
      <c r="K17" s="15">
        <f t="shared" si="1"/>
        <v>0</v>
      </c>
      <c r="L17" s="5">
        <v>4</v>
      </c>
      <c r="M17" s="5">
        <v>0</v>
      </c>
      <c r="N17" s="5">
        <v>1</v>
      </c>
      <c r="O17" s="5">
        <v>11</v>
      </c>
    </row>
    <row r="18" spans="1:16" x14ac:dyDescent="0.25">
      <c r="A18" s="5" t="s">
        <v>55</v>
      </c>
      <c r="B18" s="5">
        <v>1</v>
      </c>
      <c r="C18" s="5">
        <v>0</v>
      </c>
      <c r="D18" s="5">
        <v>1</v>
      </c>
      <c r="E18" s="5">
        <v>4</v>
      </c>
      <c r="F18" s="5">
        <v>2</v>
      </c>
      <c r="G18" s="5">
        <v>9</v>
      </c>
      <c r="H18" s="15">
        <f t="shared" si="0"/>
        <v>0.22222222222222221</v>
      </c>
      <c r="I18" s="5">
        <v>0</v>
      </c>
      <c r="J18" s="5">
        <v>1</v>
      </c>
      <c r="K18" s="5">
        <f t="shared" si="1"/>
        <v>0</v>
      </c>
      <c r="L18" s="5">
        <v>3</v>
      </c>
      <c r="M18" s="5">
        <v>0</v>
      </c>
      <c r="N18" s="5">
        <v>0</v>
      </c>
      <c r="O18" s="5">
        <v>3</v>
      </c>
    </row>
    <row r="19" spans="1:16" x14ac:dyDescent="0.25">
      <c r="A19" s="5" t="s">
        <v>56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15" t="e">
        <f t="shared" si="0"/>
        <v>#DIV/0!</v>
      </c>
      <c r="I19" s="5">
        <v>0</v>
      </c>
      <c r="J19" s="5">
        <v>0</v>
      </c>
      <c r="K19" s="5" t="e">
        <f t="shared" si="1"/>
        <v>#DIV/0!</v>
      </c>
      <c r="L19" s="5">
        <v>0</v>
      </c>
      <c r="M19" s="5">
        <v>0</v>
      </c>
      <c r="N19" s="5">
        <v>0</v>
      </c>
      <c r="O19" s="5">
        <v>0</v>
      </c>
    </row>
    <row r="20" spans="1:16" x14ac:dyDescent="0.25">
      <c r="A20" s="5" t="s">
        <v>57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 t="e">
        <f t="shared" si="0"/>
        <v>#DIV/0!</v>
      </c>
      <c r="I20" s="5">
        <v>0</v>
      </c>
      <c r="J20" s="5">
        <v>0</v>
      </c>
      <c r="K20" s="5" t="e">
        <f t="shared" si="1"/>
        <v>#DIV/0!</v>
      </c>
      <c r="L20" s="5">
        <v>0</v>
      </c>
      <c r="M20" s="5">
        <v>0</v>
      </c>
      <c r="N20" s="5">
        <v>0</v>
      </c>
      <c r="O20" s="5">
        <v>0</v>
      </c>
    </row>
    <row r="21" spans="1:16" x14ac:dyDescent="0.25">
      <c r="A21" s="5" t="s">
        <v>58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 t="e">
        <f t="shared" si="0"/>
        <v>#DIV/0!</v>
      </c>
      <c r="I21" s="5">
        <v>0</v>
      </c>
      <c r="J21" s="5">
        <v>0</v>
      </c>
      <c r="K21" s="5" t="e">
        <f t="shared" si="1"/>
        <v>#DIV/0!</v>
      </c>
      <c r="L21" s="5">
        <v>0</v>
      </c>
      <c r="M21" s="5">
        <v>0</v>
      </c>
      <c r="N21" s="5">
        <v>0</v>
      </c>
      <c r="O21" s="5">
        <v>0</v>
      </c>
    </row>
    <row r="22" spans="1:16" x14ac:dyDescent="0.25">
      <c r="A22" s="5" t="s">
        <v>59</v>
      </c>
      <c r="B22" s="5">
        <v>1</v>
      </c>
      <c r="C22" s="5">
        <v>0</v>
      </c>
      <c r="D22" s="5">
        <v>1</v>
      </c>
      <c r="E22" s="5">
        <v>2</v>
      </c>
      <c r="F22" s="5">
        <v>1</v>
      </c>
      <c r="G22" s="5">
        <v>9</v>
      </c>
      <c r="H22" s="5">
        <f t="shared" si="0"/>
        <v>0.1111111111111111</v>
      </c>
      <c r="I22" s="5">
        <v>0</v>
      </c>
      <c r="J22" s="5">
        <v>0</v>
      </c>
      <c r="K22" s="5" t="e">
        <f t="shared" si="1"/>
        <v>#DIV/0!</v>
      </c>
      <c r="L22" s="5">
        <v>2</v>
      </c>
      <c r="M22" s="5">
        <v>0</v>
      </c>
      <c r="N22" s="5">
        <v>0</v>
      </c>
      <c r="O22" s="5">
        <v>3</v>
      </c>
    </row>
    <row r="23" spans="1:16" x14ac:dyDescent="0.25">
      <c r="A23" s="5" t="s">
        <v>60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 t="e">
        <f t="shared" si="0"/>
        <v>#DIV/0!</v>
      </c>
      <c r="I23" s="5">
        <v>0</v>
      </c>
      <c r="J23" s="5">
        <v>0</v>
      </c>
      <c r="K23" s="5" t="e">
        <f t="shared" si="1"/>
        <v>#DIV/0!</v>
      </c>
      <c r="L23" s="5">
        <v>0</v>
      </c>
      <c r="M23" s="5">
        <v>0</v>
      </c>
      <c r="N23" s="5">
        <v>0</v>
      </c>
      <c r="O23" s="5">
        <v>0</v>
      </c>
    </row>
    <row r="24" spans="1:16" x14ac:dyDescent="0.25">
      <c r="A24" s="5" t="s">
        <v>61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15" t="e">
        <f t="shared" si="0"/>
        <v>#DIV/0!</v>
      </c>
      <c r="I24" s="5">
        <v>0</v>
      </c>
      <c r="J24" s="5">
        <v>0</v>
      </c>
      <c r="K24" s="15" t="e">
        <f t="shared" si="1"/>
        <v>#DIV/0!</v>
      </c>
      <c r="L24" s="5">
        <v>0</v>
      </c>
      <c r="M24" s="5">
        <v>0</v>
      </c>
      <c r="N24" s="5">
        <v>0</v>
      </c>
      <c r="O24" s="5">
        <v>0</v>
      </c>
    </row>
    <row r="25" spans="1:16" x14ac:dyDescent="0.25">
      <c r="A25" s="5" t="s">
        <v>62</v>
      </c>
      <c r="B25" s="5">
        <v>1</v>
      </c>
      <c r="C25" s="5">
        <v>0</v>
      </c>
      <c r="D25" s="5">
        <v>1</v>
      </c>
      <c r="E25" s="5">
        <f>SUM(E15:E24)</f>
        <v>37</v>
      </c>
      <c r="F25" s="5">
        <f>SUM(F15:F24)</f>
        <v>18</v>
      </c>
      <c r="G25" s="5">
        <f>SUM(G15:G24)</f>
        <v>62</v>
      </c>
      <c r="H25" s="15">
        <f t="shared" si="0"/>
        <v>0.29032258064516131</v>
      </c>
      <c r="I25" s="5">
        <f>SUM(I15:I24)</f>
        <v>1</v>
      </c>
      <c r="J25" s="5">
        <f>SUM(J15:J24)</f>
        <v>8</v>
      </c>
      <c r="K25" s="15">
        <f t="shared" si="1"/>
        <v>0.125</v>
      </c>
      <c r="L25" s="5">
        <f>SUM(L15:L24)</f>
        <v>16</v>
      </c>
      <c r="M25" s="5">
        <f t="shared" ref="M25:O25" si="2">SUM(M15:M24)</f>
        <v>3</v>
      </c>
      <c r="N25" s="5">
        <f t="shared" si="2"/>
        <v>3</v>
      </c>
      <c r="O25" s="5">
        <f t="shared" si="2"/>
        <v>37</v>
      </c>
    </row>
    <row r="26" spans="1:16" x14ac:dyDescent="0.25">
      <c r="A26" s="2" t="s">
        <v>26</v>
      </c>
      <c r="B26" s="2" t="s">
        <v>0</v>
      </c>
      <c r="C26" s="2" t="s">
        <v>27</v>
      </c>
      <c r="D26" s="2" t="s">
        <v>28</v>
      </c>
      <c r="E26" s="2" t="s">
        <v>1</v>
      </c>
      <c r="F26" s="2" t="s">
        <v>3</v>
      </c>
      <c r="G26" s="2" t="s">
        <v>4</v>
      </c>
      <c r="H26" s="2" t="s">
        <v>5</v>
      </c>
      <c r="I26" s="2" t="s">
        <v>6</v>
      </c>
      <c r="J26" s="2" t="s">
        <v>7</v>
      </c>
      <c r="K26" s="2" t="s">
        <v>8</v>
      </c>
      <c r="L26" s="2" t="s">
        <v>9</v>
      </c>
      <c r="M26" s="2" t="s">
        <v>10</v>
      </c>
      <c r="N26" s="2" t="s">
        <v>21</v>
      </c>
      <c r="O26" s="2" t="s">
        <v>23</v>
      </c>
      <c r="P26" s="28" t="s">
        <v>93</v>
      </c>
    </row>
    <row r="27" spans="1:16" x14ac:dyDescent="0.25">
      <c r="A27" s="6" t="s">
        <v>41</v>
      </c>
      <c r="B27" s="6">
        <v>1</v>
      </c>
      <c r="C27" s="6">
        <v>0</v>
      </c>
      <c r="D27" s="6">
        <v>1</v>
      </c>
      <c r="E27" s="6">
        <v>22</v>
      </c>
      <c r="F27" s="6">
        <v>11</v>
      </c>
      <c r="G27" s="6">
        <v>24</v>
      </c>
      <c r="H27" s="14">
        <f t="shared" si="0"/>
        <v>0.45833333333333331</v>
      </c>
      <c r="I27" s="6">
        <v>0</v>
      </c>
      <c r="J27" s="6">
        <v>0</v>
      </c>
      <c r="K27" s="6" t="e">
        <f t="shared" si="1"/>
        <v>#DIV/0!</v>
      </c>
      <c r="L27" s="6">
        <v>0</v>
      </c>
      <c r="M27" s="6">
        <v>0</v>
      </c>
      <c r="N27" s="6">
        <v>4</v>
      </c>
      <c r="O27" s="6">
        <v>10</v>
      </c>
    </row>
    <row r="28" spans="1:16" x14ac:dyDescent="0.25">
      <c r="A28" s="6" t="s">
        <v>42</v>
      </c>
      <c r="B28" s="6">
        <v>1</v>
      </c>
      <c r="C28" s="6">
        <v>0</v>
      </c>
      <c r="D28" s="6">
        <v>1</v>
      </c>
      <c r="E28" s="6">
        <v>28</v>
      </c>
      <c r="F28" s="6">
        <v>14</v>
      </c>
      <c r="G28" s="6">
        <v>32</v>
      </c>
      <c r="H28" s="14">
        <f t="shared" si="0"/>
        <v>0.4375</v>
      </c>
      <c r="I28" s="6">
        <v>0</v>
      </c>
      <c r="J28" s="6">
        <v>0</v>
      </c>
      <c r="K28" s="14" t="e">
        <f t="shared" si="1"/>
        <v>#DIV/0!</v>
      </c>
      <c r="L28" s="6">
        <v>1</v>
      </c>
      <c r="M28" s="6">
        <v>0</v>
      </c>
      <c r="N28" s="6">
        <v>0</v>
      </c>
      <c r="O28" s="6">
        <v>7</v>
      </c>
    </row>
    <row r="29" spans="1:16" x14ac:dyDescent="0.25">
      <c r="A29" s="6" t="s">
        <v>43</v>
      </c>
      <c r="B29" s="6">
        <v>1</v>
      </c>
      <c r="C29" s="6">
        <v>0</v>
      </c>
      <c r="D29" s="6">
        <v>1</v>
      </c>
      <c r="E29" s="6">
        <v>0</v>
      </c>
      <c r="F29" s="6">
        <v>0</v>
      </c>
      <c r="G29" s="6">
        <v>0</v>
      </c>
      <c r="H29" s="6" t="e">
        <f t="shared" si="0"/>
        <v>#DIV/0!</v>
      </c>
      <c r="I29" s="6">
        <v>0</v>
      </c>
      <c r="J29" s="6">
        <v>0</v>
      </c>
      <c r="K29" s="6" t="e">
        <f t="shared" si="1"/>
        <v>#DIV/0!</v>
      </c>
      <c r="L29" s="6">
        <v>0</v>
      </c>
      <c r="M29" s="6">
        <v>0</v>
      </c>
      <c r="N29" s="6">
        <v>0</v>
      </c>
      <c r="O29" s="6">
        <v>0</v>
      </c>
    </row>
    <row r="30" spans="1:16" x14ac:dyDescent="0.25">
      <c r="A30" s="6" t="s">
        <v>44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14" t="e">
        <f t="shared" si="0"/>
        <v>#DIV/0!</v>
      </c>
      <c r="I30" s="6">
        <v>0</v>
      </c>
      <c r="J30" s="6">
        <v>0</v>
      </c>
      <c r="K30" s="6" t="e">
        <f t="shared" si="1"/>
        <v>#DIV/0!</v>
      </c>
      <c r="L30" s="6">
        <v>0</v>
      </c>
      <c r="M30" s="6">
        <v>0</v>
      </c>
      <c r="N30" s="6">
        <v>0</v>
      </c>
      <c r="O30" s="6">
        <v>0</v>
      </c>
    </row>
    <row r="31" spans="1:16" x14ac:dyDescent="0.25">
      <c r="A31" s="6" t="s">
        <v>45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14" t="e">
        <f t="shared" si="0"/>
        <v>#DIV/0!</v>
      </c>
      <c r="I31" s="6">
        <v>0</v>
      </c>
      <c r="J31" s="6">
        <v>0</v>
      </c>
      <c r="K31" s="14" t="e">
        <f t="shared" si="1"/>
        <v>#DIV/0!</v>
      </c>
      <c r="L31" s="6">
        <v>0</v>
      </c>
      <c r="M31" s="6">
        <v>0</v>
      </c>
      <c r="N31" s="6">
        <v>0</v>
      </c>
      <c r="O31" s="6">
        <v>0</v>
      </c>
    </row>
    <row r="32" spans="1:16" x14ac:dyDescent="0.25">
      <c r="A32" s="6" t="s">
        <v>46</v>
      </c>
      <c r="B32" s="6">
        <v>1</v>
      </c>
      <c r="C32" s="6">
        <v>0</v>
      </c>
      <c r="D32" s="6">
        <v>1</v>
      </c>
      <c r="E32" s="6">
        <v>6</v>
      </c>
      <c r="F32" s="6">
        <v>3</v>
      </c>
      <c r="G32" s="6">
        <v>5</v>
      </c>
      <c r="H32" s="14">
        <f t="shared" si="0"/>
        <v>0.6</v>
      </c>
      <c r="I32" s="6">
        <v>0</v>
      </c>
      <c r="J32" s="6">
        <v>0</v>
      </c>
      <c r="K32" s="6" t="e">
        <f t="shared" si="1"/>
        <v>#DIV/0!</v>
      </c>
      <c r="L32" s="6">
        <v>1</v>
      </c>
      <c r="M32" s="6">
        <v>0</v>
      </c>
      <c r="N32" s="6">
        <v>0</v>
      </c>
      <c r="O32" s="6">
        <v>2</v>
      </c>
    </row>
    <row r="33" spans="1:15" x14ac:dyDescent="0.25">
      <c r="A33" s="6" t="s">
        <v>47</v>
      </c>
      <c r="B33" s="6">
        <v>1</v>
      </c>
      <c r="C33" s="6">
        <v>0</v>
      </c>
      <c r="D33" s="6">
        <v>1</v>
      </c>
      <c r="E33" s="6">
        <v>4</v>
      </c>
      <c r="F33" s="6">
        <v>2</v>
      </c>
      <c r="G33" s="6">
        <v>5</v>
      </c>
      <c r="H33" s="14">
        <f t="shared" si="0"/>
        <v>0.4</v>
      </c>
      <c r="I33" s="6">
        <v>0</v>
      </c>
      <c r="J33" s="6">
        <v>0</v>
      </c>
      <c r="K33" s="6" t="e">
        <f t="shared" si="1"/>
        <v>#DIV/0!</v>
      </c>
      <c r="L33" s="6">
        <v>0</v>
      </c>
      <c r="M33" s="6">
        <v>0</v>
      </c>
      <c r="N33" s="6">
        <v>0</v>
      </c>
      <c r="O33" s="6">
        <v>1</v>
      </c>
    </row>
    <row r="34" spans="1:15" x14ac:dyDescent="0.25">
      <c r="A34" s="6" t="s">
        <v>49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 t="e">
        <f t="shared" si="0"/>
        <v>#DIV/0!</v>
      </c>
      <c r="I34" s="6">
        <v>0</v>
      </c>
      <c r="J34" s="6">
        <v>0</v>
      </c>
      <c r="K34" s="6" t="e">
        <f t="shared" si="1"/>
        <v>#DIV/0!</v>
      </c>
      <c r="L34" s="6">
        <v>0</v>
      </c>
      <c r="M34" s="6">
        <v>0</v>
      </c>
      <c r="N34" s="6">
        <v>0</v>
      </c>
      <c r="O34" s="6">
        <v>0</v>
      </c>
    </row>
    <row r="35" spans="1:15" x14ac:dyDescent="0.25">
      <c r="A35" s="6" t="s">
        <v>50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 t="e">
        <f t="shared" si="0"/>
        <v>#DIV/0!</v>
      </c>
      <c r="I35" s="6">
        <v>0</v>
      </c>
      <c r="J35" s="6">
        <v>0</v>
      </c>
      <c r="K35" s="6" t="e">
        <f t="shared" si="1"/>
        <v>#DIV/0!</v>
      </c>
      <c r="L35" s="6">
        <v>0</v>
      </c>
      <c r="M35" s="6">
        <v>0</v>
      </c>
      <c r="N35" s="6">
        <v>0</v>
      </c>
      <c r="O35" s="6">
        <v>0</v>
      </c>
    </row>
    <row r="36" spans="1:15" x14ac:dyDescent="0.25">
      <c r="A36" s="6" t="s">
        <v>89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 t="e">
        <f t="shared" si="0"/>
        <v>#DIV/0!</v>
      </c>
      <c r="I36" s="6">
        <v>0</v>
      </c>
      <c r="J36" s="6">
        <v>0</v>
      </c>
      <c r="K36" s="6" t="e">
        <f t="shared" si="1"/>
        <v>#DIV/0!</v>
      </c>
      <c r="L36" s="6">
        <v>0</v>
      </c>
      <c r="M36" s="6">
        <v>0</v>
      </c>
      <c r="N36" s="6">
        <v>0</v>
      </c>
      <c r="O36" s="6">
        <v>0</v>
      </c>
    </row>
    <row r="37" spans="1:15" x14ac:dyDescent="0.25">
      <c r="A37" s="6" t="s">
        <v>51</v>
      </c>
      <c r="B37" s="6">
        <v>1</v>
      </c>
      <c r="C37" s="6">
        <v>0</v>
      </c>
      <c r="D37" s="6">
        <v>1</v>
      </c>
      <c r="E37" s="6">
        <f>SUM(E27:E36)</f>
        <v>60</v>
      </c>
      <c r="F37" s="6">
        <f>SUM(F27:F36)</f>
        <v>30</v>
      </c>
      <c r="G37" s="6">
        <f>SUM(G27:G36)</f>
        <v>66</v>
      </c>
      <c r="H37" s="14">
        <f t="shared" si="0"/>
        <v>0.45454545454545453</v>
      </c>
      <c r="I37" s="6">
        <f>SUM(I27:I36)</f>
        <v>0</v>
      </c>
      <c r="J37" s="6">
        <v>0</v>
      </c>
      <c r="K37" s="14" t="e">
        <f t="shared" si="1"/>
        <v>#DIV/0!</v>
      </c>
      <c r="L37" s="6">
        <f>SUM(L27:L36)</f>
        <v>2</v>
      </c>
      <c r="M37" s="6">
        <f>SUM(M27:M36)</f>
        <v>0</v>
      </c>
      <c r="N37" s="6">
        <f>SUM(N27:N36)</f>
        <v>4</v>
      </c>
      <c r="O37" s="6">
        <f>SUM(O27:O36)</f>
        <v>20</v>
      </c>
    </row>
    <row r="38" spans="1:15" x14ac:dyDescent="0.25">
      <c r="A38" s="7" t="s">
        <v>63</v>
      </c>
      <c r="B38" s="7">
        <v>3</v>
      </c>
      <c r="C38" s="7">
        <v>1</v>
      </c>
      <c r="D38" s="7">
        <v>2</v>
      </c>
      <c r="E38" s="7">
        <f>SUM(E13,E25,E37)</f>
        <v>185</v>
      </c>
      <c r="F38" s="7">
        <f>SUM(F13,F25,F37)</f>
        <v>88</v>
      </c>
      <c r="G38" s="7">
        <f>SUM(G13,G25,G37)</f>
        <v>194</v>
      </c>
      <c r="H38" s="16">
        <f t="shared" si="0"/>
        <v>0.45360824742268041</v>
      </c>
      <c r="I38" s="7">
        <f>SUM(I13,I25,I37)</f>
        <v>3</v>
      </c>
      <c r="J38" s="7">
        <f>SUM(J13,J25,J37)</f>
        <v>21</v>
      </c>
      <c r="K38" s="16">
        <f t="shared" si="1"/>
        <v>0.14285714285714285</v>
      </c>
      <c r="L38" s="7">
        <f>SUM(L13,L25,L37)</f>
        <v>22</v>
      </c>
      <c r="M38" s="7">
        <f>SUM(M13,M25,M37)</f>
        <v>3</v>
      </c>
      <c r="N38" s="7">
        <f>SUM(N37,N25,N13)</f>
        <v>24</v>
      </c>
      <c r="O38" s="7">
        <f>SUM(O37,O25,O13)</f>
        <v>95</v>
      </c>
    </row>
    <row r="39" spans="1:15" x14ac:dyDescent="0.25">
      <c r="A39" s="2" t="s">
        <v>26</v>
      </c>
      <c r="B39" s="2" t="s">
        <v>0</v>
      </c>
      <c r="C39" s="2" t="s">
        <v>27</v>
      </c>
      <c r="D39" s="2" t="s">
        <v>28</v>
      </c>
      <c r="E39" s="2" t="s">
        <v>1</v>
      </c>
      <c r="F39" s="2" t="s">
        <v>3</v>
      </c>
      <c r="G39" s="2" t="s">
        <v>4</v>
      </c>
      <c r="H39" s="2" t="s">
        <v>5</v>
      </c>
      <c r="I39" s="2" t="s">
        <v>6</v>
      </c>
      <c r="J39" s="2" t="s">
        <v>7</v>
      </c>
      <c r="K39" s="2" t="s">
        <v>8</v>
      </c>
      <c r="L39" s="2" t="s">
        <v>9</v>
      </c>
      <c r="M39" s="2" t="s">
        <v>10</v>
      </c>
      <c r="N39" s="2" t="s">
        <v>21</v>
      </c>
      <c r="O39" s="2" t="s">
        <v>23</v>
      </c>
    </row>
    <row r="40" spans="1:15" x14ac:dyDescent="0.25">
      <c r="A40" s="8" t="s">
        <v>29</v>
      </c>
      <c r="B40" s="8">
        <v>1</v>
      </c>
      <c r="C40" s="8">
        <v>0</v>
      </c>
      <c r="D40" s="8">
        <v>1</v>
      </c>
      <c r="E40" s="8">
        <v>6</v>
      </c>
      <c r="F40" s="8">
        <v>3</v>
      </c>
      <c r="G40" s="8">
        <v>16</v>
      </c>
      <c r="H40" s="17">
        <f t="shared" si="0"/>
        <v>0.1875</v>
      </c>
      <c r="I40" s="8">
        <v>0</v>
      </c>
      <c r="J40" s="8">
        <v>2</v>
      </c>
      <c r="K40" s="17">
        <f t="shared" si="1"/>
        <v>0</v>
      </c>
      <c r="L40" s="8">
        <v>1</v>
      </c>
      <c r="M40" s="8">
        <v>0</v>
      </c>
      <c r="N40" s="8">
        <v>2</v>
      </c>
      <c r="O40" s="8">
        <v>9</v>
      </c>
    </row>
    <row r="41" spans="1:15" x14ac:dyDescent="0.25">
      <c r="A41" s="8" t="s">
        <v>30</v>
      </c>
      <c r="B41" s="8">
        <v>1</v>
      </c>
      <c r="C41" s="8">
        <v>0</v>
      </c>
      <c r="D41" s="8">
        <v>1</v>
      </c>
      <c r="E41" s="8">
        <v>11</v>
      </c>
      <c r="F41" s="8">
        <v>5</v>
      </c>
      <c r="G41" s="8">
        <v>15</v>
      </c>
      <c r="H41" s="17">
        <f t="shared" si="0"/>
        <v>0.33333333333333331</v>
      </c>
      <c r="I41" s="8">
        <v>1</v>
      </c>
      <c r="J41" s="8">
        <v>1</v>
      </c>
      <c r="K41" s="17">
        <f t="shared" si="1"/>
        <v>1</v>
      </c>
      <c r="L41" s="8">
        <v>1</v>
      </c>
      <c r="M41" s="8">
        <v>0</v>
      </c>
      <c r="N41" s="8">
        <v>1</v>
      </c>
      <c r="O41" s="8">
        <v>1</v>
      </c>
    </row>
    <row r="42" spans="1:15" x14ac:dyDescent="0.25">
      <c r="A42" s="8" t="s">
        <v>31</v>
      </c>
      <c r="B42" s="8">
        <v>1</v>
      </c>
      <c r="C42" s="8">
        <v>0</v>
      </c>
      <c r="D42" s="8">
        <v>1</v>
      </c>
      <c r="E42" s="8">
        <v>4</v>
      </c>
      <c r="F42" s="8">
        <v>2</v>
      </c>
      <c r="G42" s="8">
        <v>8</v>
      </c>
      <c r="H42" s="17">
        <f t="shared" si="0"/>
        <v>0.25</v>
      </c>
      <c r="I42" s="8">
        <v>0</v>
      </c>
      <c r="J42" s="8">
        <v>1</v>
      </c>
      <c r="K42" s="17">
        <f t="shared" si="1"/>
        <v>0</v>
      </c>
      <c r="L42" s="8">
        <v>5</v>
      </c>
      <c r="M42" s="8">
        <v>0</v>
      </c>
      <c r="N42" s="8">
        <v>0</v>
      </c>
      <c r="O42" s="8">
        <v>5</v>
      </c>
    </row>
    <row r="43" spans="1:15" x14ac:dyDescent="0.25">
      <c r="A43" s="8" t="s">
        <v>32</v>
      </c>
      <c r="B43" s="8">
        <v>1</v>
      </c>
      <c r="C43" s="8">
        <v>0</v>
      </c>
      <c r="D43" s="8">
        <v>1</v>
      </c>
      <c r="E43" s="8">
        <v>0</v>
      </c>
      <c r="F43" s="8">
        <v>0</v>
      </c>
      <c r="G43" s="8">
        <v>4</v>
      </c>
      <c r="H43" s="17">
        <f t="shared" si="0"/>
        <v>0</v>
      </c>
      <c r="I43" s="8">
        <v>0</v>
      </c>
      <c r="J43" s="8">
        <v>0</v>
      </c>
      <c r="K43" s="17" t="e">
        <f t="shared" si="1"/>
        <v>#DIV/0!</v>
      </c>
      <c r="L43" s="8">
        <v>0</v>
      </c>
      <c r="M43" s="8">
        <v>0</v>
      </c>
      <c r="N43" s="8">
        <v>0</v>
      </c>
      <c r="O43" s="8">
        <v>3</v>
      </c>
    </row>
    <row r="44" spans="1:15" x14ac:dyDescent="0.25">
      <c r="A44" s="8" t="s">
        <v>33</v>
      </c>
      <c r="B44" s="8">
        <v>1</v>
      </c>
      <c r="C44" s="8">
        <v>0</v>
      </c>
      <c r="D44" s="8">
        <v>1</v>
      </c>
      <c r="E44" s="8">
        <v>6</v>
      </c>
      <c r="F44" s="8">
        <v>2</v>
      </c>
      <c r="G44" s="8">
        <v>12</v>
      </c>
      <c r="H44" s="17">
        <f t="shared" si="0"/>
        <v>0.16666666666666666</v>
      </c>
      <c r="I44" s="8">
        <v>2</v>
      </c>
      <c r="J44" s="8">
        <v>10</v>
      </c>
      <c r="K44" s="17">
        <f t="shared" si="1"/>
        <v>0.2</v>
      </c>
      <c r="L44" s="8">
        <v>3</v>
      </c>
      <c r="M44" s="8">
        <v>0</v>
      </c>
      <c r="N44" s="8">
        <v>1</v>
      </c>
      <c r="O44" s="8">
        <v>4</v>
      </c>
    </row>
    <row r="45" spans="1:15" x14ac:dyDescent="0.25">
      <c r="A45" s="8" t="s">
        <v>34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7" t="e">
        <f t="shared" si="0"/>
        <v>#DIV/0!</v>
      </c>
      <c r="I45" s="8">
        <v>0</v>
      </c>
      <c r="J45" s="8">
        <v>0</v>
      </c>
      <c r="K45" s="17" t="e">
        <f t="shared" si="1"/>
        <v>#DIV/0!</v>
      </c>
      <c r="L45" s="8">
        <v>0</v>
      </c>
      <c r="M45" s="8">
        <v>0</v>
      </c>
      <c r="N45" s="8">
        <v>0</v>
      </c>
      <c r="O45" s="8">
        <v>0</v>
      </c>
    </row>
    <row r="46" spans="1:15" x14ac:dyDescent="0.25">
      <c r="A46" s="8" t="s">
        <v>35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 t="e">
        <f t="shared" si="0"/>
        <v>#DIV/0!</v>
      </c>
      <c r="I46" s="8">
        <v>0</v>
      </c>
      <c r="J46" s="8">
        <v>0</v>
      </c>
      <c r="K46" s="17" t="e">
        <f t="shared" si="1"/>
        <v>#DIV/0!</v>
      </c>
      <c r="L46" s="8">
        <v>0</v>
      </c>
      <c r="M46" s="8">
        <v>0</v>
      </c>
      <c r="N46" s="8">
        <v>0</v>
      </c>
      <c r="O46" s="8">
        <v>0</v>
      </c>
    </row>
    <row r="47" spans="1:15" x14ac:dyDescent="0.25">
      <c r="A47" s="8" t="s">
        <v>36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 t="e">
        <f t="shared" si="0"/>
        <v>#DIV/0!</v>
      </c>
      <c r="I47" s="8">
        <v>0</v>
      </c>
      <c r="J47" s="8">
        <v>0</v>
      </c>
      <c r="K47" s="17" t="e">
        <f t="shared" si="1"/>
        <v>#DIV/0!</v>
      </c>
      <c r="L47" s="8">
        <v>0</v>
      </c>
      <c r="M47" s="8">
        <v>0</v>
      </c>
      <c r="N47" s="8">
        <v>0</v>
      </c>
      <c r="O47" s="8">
        <v>0</v>
      </c>
    </row>
    <row r="48" spans="1:15" x14ac:dyDescent="0.25">
      <c r="A48" s="8" t="s">
        <v>37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 t="e">
        <f t="shared" si="0"/>
        <v>#DIV/0!</v>
      </c>
      <c r="I48" s="8">
        <v>0</v>
      </c>
      <c r="J48" s="8">
        <v>0</v>
      </c>
      <c r="K48" s="17" t="e">
        <f t="shared" si="1"/>
        <v>#DIV/0!</v>
      </c>
      <c r="L48" s="8">
        <v>0</v>
      </c>
      <c r="M48" s="8">
        <v>0</v>
      </c>
      <c r="N48" s="8">
        <v>0</v>
      </c>
      <c r="O48" s="8">
        <v>0</v>
      </c>
    </row>
    <row r="49" spans="1:16" x14ac:dyDescent="0.25">
      <c r="A49" s="8" t="s">
        <v>38</v>
      </c>
      <c r="B49" s="8">
        <v>1</v>
      </c>
      <c r="C49" s="8">
        <v>0</v>
      </c>
      <c r="D49" s="8">
        <v>1</v>
      </c>
      <c r="E49" s="8">
        <v>0</v>
      </c>
      <c r="F49" s="8">
        <v>0</v>
      </c>
      <c r="G49" s="8">
        <v>0</v>
      </c>
      <c r="H49" s="8" t="e">
        <f t="shared" si="0"/>
        <v>#DIV/0!</v>
      </c>
      <c r="I49" s="8">
        <v>0</v>
      </c>
      <c r="J49" s="8">
        <v>0</v>
      </c>
      <c r="K49" s="17" t="e">
        <f t="shared" si="1"/>
        <v>#DIV/0!</v>
      </c>
      <c r="L49" s="8">
        <v>0</v>
      </c>
      <c r="M49" s="8">
        <v>0</v>
      </c>
      <c r="N49" s="8">
        <v>0</v>
      </c>
      <c r="O49" s="8">
        <v>0</v>
      </c>
    </row>
    <row r="50" spans="1:16" x14ac:dyDescent="0.25">
      <c r="A50" s="8" t="s">
        <v>39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17" t="e">
        <f t="shared" si="0"/>
        <v>#DIV/0!</v>
      </c>
      <c r="I50" s="8">
        <v>0</v>
      </c>
      <c r="J50" s="8">
        <v>0</v>
      </c>
      <c r="K50" s="17" t="e">
        <f t="shared" si="1"/>
        <v>#DIV/0!</v>
      </c>
      <c r="L50" s="8">
        <v>0</v>
      </c>
      <c r="M50" s="8">
        <v>0</v>
      </c>
      <c r="N50" s="8">
        <v>0</v>
      </c>
      <c r="O50" s="8">
        <v>0</v>
      </c>
    </row>
    <row r="51" spans="1:16" x14ac:dyDescent="0.25">
      <c r="A51" s="8" t="s">
        <v>40</v>
      </c>
      <c r="B51" s="8">
        <v>1</v>
      </c>
      <c r="C51" s="8">
        <v>0</v>
      </c>
      <c r="D51" s="8">
        <v>1</v>
      </c>
      <c r="E51" s="8">
        <f>SUM(E40:E50)</f>
        <v>27</v>
      </c>
      <c r="F51" s="8">
        <f>SUM(F40:F50)</f>
        <v>12</v>
      </c>
      <c r="G51" s="8">
        <f>SUM(G40:G50)</f>
        <v>55</v>
      </c>
      <c r="H51" s="17">
        <f t="shared" si="0"/>
        <v>0.21818181818181817</v>
      </c>
      <c r="I51" s="8">
        <f>SUM(I40:I50)</f>
        <v>3</v>
      </c>
      <c r="J51" s="8">
        <f>SUM(J40:J50)</f>
        <v>14</v>
      </c>
      <c r="K51" s="17">
        <f t="shared" si="1"/>
        <v>0.21428571428571427</v>
      </c>
      <c r="L51" s="8">
        <f>SUM(L40:L50)</f>
        <v>10</v>
      </c>
      <c r="M51" s="8">
        <f t="shared" ref="M51:O51" si="3">SUM(M40:M50)</f>
        <v>0</v>
      </c>
      <c r="N51" s="8">
        <f t="shared" si="3"/>
        <v>4</v>
      </c>
      <c r="O51" s="8">
        <f t="shared" si="3"/>
        <v>22</v>
      </c>
    </row>
    <row r="52" spans="1:16" x14ac:dyDescent="0.25">
      <c r="A52" s="2" t="s">
        <v>26</v>
      </c>
      <c r="B52" s="2" t="s">
        <v>0</v>
      </c>
      <c r="C52" s="2" t="s">
        <v>27</v>
      </c>
      <c r="D52" s="2" t="s">
        <v>28</v>
      </c>
      <c r="E52" s="2" t="s">
        <v>1</v>
      </c>
      <c r="F52" s="2" t="s">
        <v>3</v>
      </c>
      <c r="G52" s="2" t="s">
        <v>4</v>
      </c>
      <c r="H52" s="2" t="s">
        <v>5</v>
      </c>
      <c r="I52" s="2" t="s">
        <v>6</v>
      </c>
      <c r="J52" s="2" t="s">
        <v>7</v>
      </c>
      <c r="K52" s="2" t="s">
        <v>8</v>
      </c>
      <c r="L52" s="2" t="s">
        <v>9</v>
      </c>
      <c r="M52" s="2" t="s">
        <v>10</v>
      </c>
      <c r="N52" s="2" t="s">
        <v>21</v>
      </c>
      <c r="O52" s="2" t="s">
        <v>23</v>
      </c>
    </row>
    <row r="53" spans="1:16" x14ac:dyDescent="0.25">
      <c r="A53" s="9" t="s">
        <v>64</v>
      </c>
      <c r="B53" s="9">
        <v>1</v>
      </c>
      <c r="C53" s="9">
        <v>1</v>
      </c>
      <c r="D53" s="9">
        <v>0</v>
      </c>
      <c r="E53" s="9">
        <v>4</v>
      </c>
      <c r="F53" s="9">
        <v>2</v>
      </c>
      <c r="G53" s="9">
        <v>10</v>
      </c>
      <c r="H53" s="18">
        <f t="shared" si="0"/>
        <v>0.2</v>
      </c>
      <c r="I53" s="9">
        <v>0</v>
      </c>
      <c r="J53" s="9">
        <v>0</v>
      </c>
      <c r="K53" s="9" t="e">
        <f t="shared" si="1"/>
        <v>#DIV/0!</v>
      </c>
      <c r="L53" s="9">
        <v>1</v>
      </c>
      <c r="M53" s="9">
        <v>0</v>
      </c>
      <c r="N53" s="9">
        <v>0</v>
      </c>
      <c r="O53" s="9">
        <v>16</v>
      </c>
    </row>
    <row r="54" spans="1:16" x14ac:dyDescent="0.25">
      <c r="A54" s="9" t="s">
        <v>65</v>
      </c>
      <c r="B54" s="9">
        <v>1</v>
      </c>
      <c r="C54" s="9">
        <v>1</v>
      </c>
      <c r="D54" s="9">
        <v>0</v>
      </c>
      <c r="E54" s="9">
        <v>24</v>
      </c>
      <c r="F54" s="9">
        <v>12</v>
      </c>
      <c r="G54" s="9">
        <v>26</v>
      </c>
      <c r="H54" s="18">
        <f t="shared" si="0"/>
        <v>0.46153846153846156</v>
      </c>
      <c r="I54" s="9">
        <v>0</v>
      </c>
      <c r="J54" s="9">
        <v>0</v>
      </c>
      <c r="K54" s="9" t="e">
        <f t="shared" si="1"/>
        <v>#DIV/0!</v>
      </c>
      <c r="L54" s="9">
        <v>2</v>
      </c>
      <c r="M54" s="9">
        <v>0</v>
      </c>
      <c r="N54" s="9">
        <v>2</v>
      </c>
      <c r="O54" s="9">
        <v>8</v>
      </c>
      <c r="P54" t="s">
        <v>95</v>
      </c>
    </row>
    <row r="55" spans="1:16" x14ac:dyDescent="0.25">
      <c r="A55" s="9" t="s">
        <v>66</v>
      </c>
      <c r="B55" s="9">
        <v>1</v>
      </c>
      <c r="C55" s="9">
        <v>1</v>
      </c>
      <c r="D55" s="9">
        <v>0</v>
      </c>
      <c r="E55" s="9">
        <v>15</v>
      </c>
      <c r="F55" s="9">
        <v>7</v>
      </c>
      <c r="G55" s="9">
        <v>19</v>
      </c>
      <c r="H55" s="18">
        <f t="shared" si="0"/>
        <v>0.36842105263157893</v>
      </c>
      <c r="I55" s="9">
        <v>1</v>
      </c>
      <c r="J55" s="9">
        <v>4</v>
      </c>
      <c r="K55" s="9">
        <f t="shared" si="1"/>
        <v>0.25</v>
      </c>
      <c r="L55" s="9">
        <v>2</v>
      </c>
      <c r="M55" s="9">
        <v>0</v>
      </c>
      <c r="N55" s="9">
        <v>1</v>
      </c>
      <c r="O55" s="9">
        <v>4</v>
      </c>
    </row>
    <row r="56" spans="1:16" x14ac:dyDescent="0.25">
      <c r="A56" s="9" t="s">
        <v>67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18" t="e">
        <f t="shared" si="0"/>
        <v>#DIV/0!</v>
      </c>
      <c r="I56" s="9">
        <v>0</v>
      </c>
      <c r="J56" s="9">
        <v>0</v>
      </c>
      <c r="K56" s="9" t="e">
        <f t="shared" si="1"/>
        <v>#DIV/0!</v>
      </c>
      <c r="L56" s="9">
        <v>0</v>
      </c>
      <c r="M56" s="9">
        <v>0</v>
      </c>
      <c r="N56" s="9">
        <v>0</v>
      </c>
      <c r="O56" s="9">
        <v>0</v>
      </c>
    </row>
    <row r="57" spans="1:16" x14ac:dyDescent="0.25">
      <c r="A57" s="9" t="s">
        <v>68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 t="e">
        <f t="shared" si="0"/>
        <v>#DIV/0!</v>
      </c>
      <c r="I57" s="9">
        <v>0</v>
      </c>
      <c r="J57" s="9">
        <v>0</v>
      </c>
      <c r="K57" s="9" t="e">
        <f t="shared" si="1"/>
        <v>#DIV/0!</v>
      </c>
      <c r="L57" s="9">
        <v>0</v>
      </c>
      <c r="M57" s="9">
        <v>0</v>
      </c>
      <c r="N57" s="9">
        <v>0</v>
      </c>
      <c r="O57" s="9">
        <v>0</v>
      </c>
    </row>
    <row r="58" spans="1:16" x14ac:dyDescent="0.25">
      <c r="A58" s="9" t="s">
        <v>69</v>
      </c>
      <c r="B58" s="9">
        <v>1</v>
      </c>
      <c r="C58" s="9">
        <v>1</v>
      </c>
      <c r="D58" s="9">
        <v>0</v>
      </c>
      <c r="E58" s="9">
        <v>0</v>
      </c>
      <c r="F58" s="9">
        <v>0</v>
      </c>
      <c r="G58" s="9">
        <v>0</v>
      </c>
      <c r="H58" s="9" t="e">
        <f t="shared" si="0"/>
        <v>#DIV/0!</v>
      </c>
      <c r="I58" s="9">
        <v>0</v>
      </c>
      <c r="J58" s="9">
        <v>0</v>
      </c>
      <c r="K58" s="9" t="e">
        <f t="shared" si="1"/>
        <v>#DIV/0!</v>
      </c>
      <c r="L58" s="9">
        <v>4</v>
      </c>
      <c r="M58" s="9">
        <v>0</v>
      </c>
      <c r="N58" s="9">
        <v>1</v>
      </c>
      <c r="O58" s="9">
        <v>1</v>
      </c>
    </row>
    <row r="59" spans="1:16" x14ac:dyDescent="0.25">
      <c r="A59" s="9" t="s">
        <v>70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18" t="e">
        <f t="shared" si="0"/>
        <v>#DIV/0!</v>
      </c>
      <c r="I59" s="9">
        <v>0</v>
      </c>
      <c r="J59" s="9">
        <v>0</v>
      </c>
      <c r="K59" s="9" t="e">
        <f t="shared" si="1"/>
        <v>#DIV/0!</v>
      </c>
      <c r="L59" s="9">
        <v>0</v>
      </c>
      <c r="M59" s="9">
        <v>0</v>
      </c>
      <c r="N59" s="9">
        <v>0</v>
      </c>
      <c r="O59" s="9">
        <v>0</v>
      </c>
    </row>
    <row r="60" spans="1:16" x14ac:dyDescent="0.25">
      <c r="A60" s="9" t="s">
        <v>71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 t="e">
        <f t="shared" si="0"/>
        <v>#DIV/0!</v>
      </c>
      <c r="I60" s="9">
        <v>0</v>
      </c>
      <c r="J60" s="9">
        <v>0</v>
      </c>
      <c r="K60" s="9" t="e">
        <f t="shared" si="1"/>
        <v>#DIV/0!</v>
      </c>
      <c r="L60" s="9">
        <v>0</v>
      </c>
      <c r="M60" s="9">
        <v>0</v>
      </c>
      <c r="N60" s="9">
        <v>0</v>
      </c>
      <c r="O60" s="9">
        <v>0</v>
      </c>
    </row>
    <row r="61" spans="1:16" x14ac:dyDescent="0.25">
      <c r="A61" s="9" t="s">
        <v>72</v>
      </c>
      <c r="B61" s="9">
        <v>1</v>
      </c>
      <c r="C61" s="9">
        <v>1</v>
      </c>
      <c r="D61" s="9">
        <v>0</v>
      </c>
      <c r="E61" s="9">
        <v>0</v>
      </c>
      <c r="F61" s="9">
        <v>0</v>
      </c>
      <c r="G61" s="9">
        <v>0</v>
      </c>
      <c r="H61" s="9" t="e">
        <f t="shared" si="0"/>
        <v>#DIV/0!</v>
      </c>
      <c r="I61" s="9">
        <v>0</v>
      </c>
      <c r="J61" s="9">
        <v>0</v>
      </c>
      <c r="K61" s="9" t="e">
        <f t="shared" si="1"/>
        <v>#DIV/0!</v>
      </c>
      <c r="L61" s="9">
        <v>0</v>
      </c>
      <c r="M61" s="9">
        <v>0</v>
      </c>
      <c r="N61" s="9">
        <v>0</v>
      </c>
      <c r="O61" s="9">
        <v>7</v>
      </c>
    </row>
    <row r="62" spans="1:16" x14ac:dyDescent="0.25">
      <c r="A62" s="9" t="s">
        <v>73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 t="e">
        <f t="shared" si="0"/>
        <v>#DIV/0!</v>
      </c>
      <c r="I62" s="9">
        <v>0</v>
      </c>
      <c r="J62" s="9">
        <v>0</v>
      </c>
      <c r="K62" s="9" t="e">
        <f t="shared" si="1"/>
        <v>#DIV/0!</v>
      </c>
      <c r="L62" s="9">
        <v>0</v>
      </c>
      <c r="M62" s="9">
        <v>0</v>
      </c>
      <c r="N62" s="9">
        <v>0</v>
      </c>
      <c r="O62" s="9">
        <v>0</v>
      </c>
    </row>
    <row r="63" spans="1:16" x14ac:dyDescent="0.25">
      <c r="A63" s="9" t="s">
        <v>94</v>
      </c>
      <c r="B63" s="9">
        <v>1</v>
      </c>
      <c r="C63" s="9">
        <v>1</v>
      </c>
      <c r="D63" s="9">
        <v>0</v>
      </c>
      <c r="E63" s="9">
        <v>0</v>
      </c>
      <c r="F63" s="9">
        <v>0</v>
      </c>
      <c r="G63" s="9">
        <v>0</v>
      </c>
      <c r="H63" s="9" t="e">
        <f t="shared" si="0"/>
        <v>#DIV/0!</v>
      </c>
      <c r="I63" s="9">
        <v>0</v>
      </c>
      <c r="J63" s="9">
        <v>0</v>
      </c>
      <c r="K63" s="9" t="e">
        <f t="shared" si="1"/>
        <v>#DIV/0!</v>
      </c>
      <c r="L63" s="9">
        <v>0</v>
      </c>
      <c r="M63" s="9">
        <v>0</v>
      </c>
      <c r="N63" s="9">
        <v>0</v>
      </c>
      <c r="O63" s="9">
        <v>1</v>
      </c>
    </row>
    <row r="64" spans="1:16" x14ac:dyDescent="0.25">
      <c r="A64" s="9" t="s">
        <v>74</v>
      </c>
      <c r="B64" s="9">
        <v>1</v>
      </c>
      <c r="C64" s="9">
        <v>1</v>
      </c>
      <c r="D64" s="9">
        <v>0</v>
      </c>
      <c r="E64" s="9">
        <f>SUM(E53:E63)</f>
        <v>43</v>
      </c>
      <c r="F64" s="9">
        <f>SUM(F53:F63)</f>
        <v>21</v>
      </c>
      <c r="G64" s="9">
        <f>SUM(G53:G63)</f>
        <v>55</v>
      </c>
      <c r="H64" s="18">
        <f t="shared" si="0"/>
        <v>0.38181818181818183</v>
      </c>
      <c r="I64" s="9">
        <f>SUM(I53:I63)</f>
        <v>1</v>
      </c>
      <c r="J64" s="9">
        <f>SUM(J53:J63)</f>
        <v>4</v>
      </c>
      <c r="K64" s="9">
        <f t="shared" si="1"/>
        <v>0.25</v>
      </c>
      <c r="L64" s="9">
        <f>SUM(L53:L63)</f>
        <v>9</v>
      </c>
      <c r="M64" s="9">
        <f>SUM(M53:M63)</f>
        <v>0</v>
      </c>
      <c r="N64" s="9">
        <f>SUM(N53:N63)</f>
        <v>4</v>
      </c>
      <c r="O64" s="9">
        <f>SUM(O53:O63)</f>
        <v>37</v>
      </c>
    </row>
    <row r="65" spans="1:15" x14ac:dyDescent="0.25">
      <c r="A65" s="2" t="s">
        <v>26</v>
      </c>
      <c r="B65" s="2" t="s">
        <v>0</v>
      </c>
      <c r="C65" s="2" t="s">
        <v>27</v>
      </c>
      <c r="D65" s="2" t="s">
        <v>28</v>
      </c>
      <c r="E65" s="2" t="s">
        <v>1</v>
      </c>
      <c r="F65" s="2" t="s">
        <v>3</v>
      </c>
      <c r="G65" s="2" t="s">
        <v>4</v>
      </c>
      <c r="H65" s="2" t="s">
        <v>5</v>
      </c>
      <c r="I65" s="2" t="s">
        <v>6</v>
      </c>
      <c r="J65" s="2" t="s">
        <v>7</v>
      </c>
      <c r="K65" s="2" t="s">
        <v>8</v>
      </c>
      <c r="L65" s="2" t="s">
        <v>9</v>
      </c>
      <c r="M65" s="2" t="s">
        <v>10</v>
      </c>
      <c r="N65" s="2" t="s">
        <v>21</v>
      </c>
      <c r="O65" s="2" t="s">
        <v>23</v>
      </c>
    </row>
    <row r="66" spans="1:15" x14ac:dyDescent="0.25">
      <c r="A66" s="10" t="s">
        <v>75</v>
      </c>
      <c r="B66" s="10">
        <v>1</v>
      </c>
      <c r="C66" s="10">
        <v>1</v>
      </c>
      <c r="D66" s="10">
        <v>0</v>
      </c>
      <c r="E66" s="10">
        <v>6</v>
      </c>
      <c r="F66" s="10">
        <v>3</v>
      </c>
      <c r="G66" s="10">
        <v>6</v>
      </c>
      <c r="H66" s="20">
        <f t="shared" si="0"/>
        <v>0.5</v>
      </c>
      <c r="I66" s="10">
        <v>0</v>
      </c>
      <c r="J66" s="10">
        <v>0</v>
      </c>
      <c r="K66" s="10" t="e">
        <f t="shared" si="1"/>
        <v>#DIV/0!</v>
      </c>
      <c r="L66" s="10">
        <v>0</v>
      </c>
      <c r="M66" s="10">
        <v>0</v>
      </c>
      <c r="N66" s="10">
        <v>2</v>
      </c>
      <c r="O66" s="10">
        <v>1</v>
      </c>
    </row>
    <row r="67" spans="1:15" x14ac:dyDescent="0.25">
      <c r="A67" s="10" t="s">
        <v>76</v>
      </c>
      <c r="B67" s="10">
        <v>1</v>
      </c>
      <c r="C67" s="10">
        <v>1</v>
      </c>
      <c r="D67" s="10">
        <v>0</v>
      </c>
      <c r="E67" s="10">
        <v>15</v>
      </c>
      <c r="F67" s="10">
        <v>6</v>
      </c>
      <c r="G67" s="10">
        <v>13</v>
      </c>
      <c r="H67" s="20">
        <f t="shared" si="0"/>
        <v>0.46153846153846156</v>
      </c>
      <c r="I67" s="10">
        <v>1</v>
      </c>
      <c r="J67" s="10">
        <v>1</v>
      </c>
      <c r="K67" s="20">
        <f t="shared" si="1"/>
        <v>1</v>
      </c>
      <c r="L67" s="10">
        <v>3</v>
      </c>
      <c r="M67" s="10">
        <v>1</v>
      </c>
      <c r="N67" s="10">
        <v>0</v>
      </c>
      <c r="O67" s="10">
        <v>13</v>
      </c>
    </row>
    <row r="68" spans="1:15" x14ac:dyDescent="0.25">
      <c r="A68" s="10" t="s">
        <v>77</v>
      </c>
      <c r="B68" s="10">
        <v>1</v>
      </c>
      <c r="C68" s="10">
        <v>1</v>
      </c>
      <c r="D68" s="10">
        <v>0</v>
      </c>
      <c r="E68" s="10">
        <v>0</v>
      </c>
      <c r="F68" s="10">
        <v>0</v>
      </c>
      <c r="G68" s="10">
        <v>4</v>
      </c>
      <c r="H68" s="20">
        <f t="shared" si="0"/>
        <v>0</v>
      </c>
      <c r="I68" s="10">
        <v>0</v>
      </c>
      <c r="J68" s="10">
        <v>0</v>
      </c>
      <c r="K68" s="10" t="e">
        <f t="shared" si="1"/>
        <v>#DIV/0!</v>
      </c>
      <c r="L68" s="10">
        <v>0</v>
      </c>
      <c r="M68" s="10">
        <v>3</v>
      </c>
      <c r="N68" s="10">
        <v>2</v>
      </c>
      <c r="O68" s="10">
        <v>8</v>
      </c>
    </row>
    <row r="69" spans="1:15" x14ac:dyDescent="0.25">
      <c r="A69" s="10" t="s">
        <v>78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20" t="e">
        <f t="shared" si="0"/>
        <v>#DIV/0!</v>
      </c>
      <c r="I69" s="10">
        <v>0</v>
      </c>
      <c r="J69" s="10">
        <v>0</v>
      </c>
      <c r="K69" s="10" t="e">
        <f t="shared" si="1"/>
        <v>#DIV/0!</v>
      </c>
      <c r="L69" s="10">
        <v>0</v>
      </c>
      <c r="M69" s="10">
        <v>0</v>
      </c>
      <c r="N69" s="10">
        <v>0</v>
      </c>
      <c r="O69" s="10">
        <v>0</v>
      </c>
    </row>
    <row r="70" spans="1:15" x14ac:dyDescent="0.25">
      <c r="A70" s="10" t="s">
        <v>79</v>
      </c>
      <c r="B70" s="10">
        <v>1</v>
      </c>
      <c r="C70" s="10">
        <v>1</v>
      </c>
      <c r="D70" s="10">
        <v>0</v>
      </c>
      <c r="E70" s="10">
        <v>2</v>
      </c>
      <c r="F70" s="10">
        <v>1</v>
      </c>
      <c r="G70" s="10">
        <v>4</v>
      </c>
      <c r="H70" s="20">
        <f t="shared" si="0"/>
        <v>0.25</v>
      </c>
      <c r="I70" s="10">
        <v>0</v>
      </c>
      <c r="J70" s="10">
        <v>1</v>
      </c>
      <c r="K70" s="10">
        <f t="shared" si="1"/>
        <v>0</v>
      </c>
      <c r="L70" s="10">
        <v>0</v>
      </c>
      <c r="M70" s="10">
        <v>0</v>
      </c>
      <c r="N70" s="10">
        <v>0</v>
      </c>
      <c r="O70" s="10">
        <v>0</v>
      </c>
    </row>
    <row r="71" spans="1:15" x14ac:dyDescent="0.25">
      <c r="A71" s="10" t="s">
        <v>80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20" t="e">
        <f t="shared" si="0"/>
        <v>#DIV/0!</v>
      </c>
      <c r="I71" s="10">
        <v>0</v>
      </c>
      <c r="J71" s="10">
        <v>0</v>
      </c>
      <c r="K71" s="10" t="e">
        <f t="shared" si="1"/>
        <v>#DIV/0!</v>
      </c>
      <c r="L71" s="10">
        <v>0</v>
      </c>
      <c r="M71" s="10">
        <v>0</v>
      </c>
      <c r="N71" s="10">
        <v>0</v>
      </c>
      <c r="O71" s="10">
        <v>0</v>
      </c>
    </row>
    <row r="72" spans="1:15" x14ac:dyDescent="0.25">
      <c r="A72" s="10" t="s">
        <v>81</v>
      </c>
      <c r="B72" s="10">
        <v>1</v>
      </c>
      <c r="C72" s="10">
        <v>1</v>
      </c>
      <c r="D72" s="10">
        <v>0</v>
      </c>
      <c r="E72" s="10">
        <v>0</v>
      </c>
      <c r="F72" s="10">
        <v>0</v>
      </c>
      <c r="G72" s="10">
        <v>3</v>
      </c>
      <c r="H72" s="20">
        <f t="shared" ref="H72:H78" si="4">F72/G72</f>
        <v>0</v>
      </c>
      <c r="I72" s="10">
        <v>0</v>
      </c>
      <c r="J72" s="10">
        <v>0</v>
      </c>
      <c r="K72" s="10" t="e">
        <f t="shared" ref="K72:K78" si="5">I72/J72</f>
        <v>#DIV/0!</v>
      </c>
      <c r="L72" s="10">
        <v>0</v>
      </c>
      <c r="M72" s="10">
        <v>0</v>
      </c>
      <c r="N72" s="10">
        <v>0</v>
      </c>
      <c r="O72" s="10">
        <v>3</v>
      </c>
    </row>
    <row r="73" spans="1:15" x14ac:dyDescent="0.25">
      <c r="A73" s="10" t="s">
        <v>82</v>
      </c>
      <c r="B73" s="10">
        <v>1</v>
      </c>
      <c r="C73" s="10">
        <v>1</v>
      </c>
      <c r="D73" s="10">
        <v>0</v>
      </c>
      <c r="E73" s="10">
        <v>10</v>
      </c>
      <c r="F73" s="10">
        <v>5</v>
      </c>
      <c r="G73" s="10">
        <v>14</v>
      </c>
      <c r="H73" s="20">
        <f t="shared" si="4"/>
        <v>0.35714285714285715</v>
      </c>
      <c r="I73" s="10">
        <v>0</v>
      </c>
      <c r="J73" s="10">
        <v>0</v>
      </c>
      <c r="K73" s="10" t="e">
        <f t="shared" si="5"/>
        <v>#DIV/0!</v>
      </c>
      <c r="L73" s="10">
        <v>1</v>
      </c>
      <c r="M73" s="10">
        <v>0</v>
      </c>
      <c r="N73" s="10">
        <v>2</v>
      </c>
      <c r="O73" s="10">
        <v>3</v>
      </c>
    </row>
    <row r="74" spans="1:15" x14ac:dyDescent="0.25">
      <c r="A74" s="10" t="s">
        <v>83</v>
      </c>
      <c r="B74" s="10">
        <v>1</v>
      </c>
      <c r="C74" s="10">
        <v>1</v>
      </c>
      <c r="D74" s="10">
        <v>0</v>
      </c>
      <c r="E74" s="10">
        <v>0</v>
      </c>
      <c r="F74" s="10">
        <v>0</v>
      </c>
      <c r="G74" s="10">
        <v>1</v>
      </c>
      <c r="H74" s="20">
        <f t="shared" si="4"/>
        <v>0</v>
      </c>
      <c r="I74" s="10">
        <v>0</v>
      </c>
      <c r="J74" s="10">
        <v>0</v>
      </c>
      <c r="K74" s="10" t="e">
        <f t="shared" si="5"/>
        <v>#DIV/0!</v>
      </c>
      <c r="L74" s="10">
        <v>0</v>
      </c>
      <c r="M74" s="10">
        <v>0</v>
      </c>
      <c r="N74" s="10">
        <v>0</v>
      </c>
      <c r="O74" s="10">
        <v>0</v>
      </c>
    </row>
    <row r="75" spans="1:15" x14ac:dyDescent="0.25">
      <c r="A75" s="10" t="s">
        <v>84</v>
      </c>
      <c r="B75" s="10">
        <v>1</v>
      </c>
      <c r="C75" s="10">
        <v>1</v>
      </c>
      <c r="D75" s="10">
        <v>0</v>
      </c>
      <c r="E75" s="10">
        <v>0</v>
      </c>
      <c r="F75" s="10">
        <v>0</v>
      </c>
      <c r="G75" s="10">
        <v>0</v>
      </c>
      <c r="H75" s="20" t="e">
        <f t="shared" si="4"/>
        <v>#DIV/0!</v>
      </c>
      <c r="I75" s="10">
        <v>0</v>
      </c>
      <c r="J75" s="10">
        <v>0</v>
      </c>
      <c r="K75" s="10" t="e">
        <f t="shared" si="5"/>
        <v>#DIV/0!</v>
      </c>
      <c r="L75" s="10">
        <v>0</v>
      </c>
      <c r="M75" s="10">
        <v>0</v>
      </c>
      <c r="N75" s="10">
        <v>0</v>
      </c>
      <c r="O75" s="10">
        <v>1</v>
      </c>
    </row>
    <row r="76" spans="1:15" x14ac:dyDescent="0.25">
      <c r="A76" s="10" t="s">
        <v>85</v>
      </c>
      <c r="B76" s="10">
        <v>1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20" t="e">
        <f t="shared" si="4"/>
        <v>#DIV/0!</v>
      </c>
      <c r="I76" s="10">
        <v>0</v>
      </c>
      <c r="J76" s="10">
        <v>0</v>
      </c>
      <c r="K76" s="10" t="e">
        <f t="shared" si="5"/>
        <v>#DIV/0!</v>
      </c>
      <c r="L76" s="10">
        <v>0</v>
      </c>
      <c r="M76" s="10">
        <v>0</v>
      </c>
      <c r="N76" s="10">
        <v>0</v>
      </c>
      <c r="O76" s="10">
        <v>0</v>
      </c>
    </row>
    <row r="77" spans="1:15" x14ac:dyDescent="0.25">
      <c r="A77" s="10" t="s">
        <v>86</v>
      </c>
      <c r="B77" s="10">
        <v>1</v>
      </c>
      <c r="C77" s="10">
        <v>1</v>
      </c>
      <c r="D77" s="10">
        <v>0</v>
      </c>
      <c r="E77" s="10">
        <f>SUM(E66:E76)</f>
        <v>33</v>
      </c>
      <c r="F77" s="10">
        <f>SUM(F66:F76)</f>
        <v>15</v>
      </c>
      <c r="G77" s="10">
        <f>SUM(G66:G76)</f>
        <v>45</v>
      </c>
      <c r="H77" s="20">
        <f t="shared" si="4"/>
        <v>0.33333333333333331</v>
      </c>
      <c r="I77" s="10">
        <f>SUM(I66:I76)</f>
        <v>1</v>
      </c>
      <c r="J77" s="10">
        <f>SUM(J66:J76)</f>
        <v>2</v>
      </c>
      <c r="K77" s="20">
        <f t="shared" si="5"/>
        <v>0.5</v>
      </c>
      <c r="L77" s="10">
        <f>SUM(L66:L76)</f>
        <v>4</v>
      </c>
      <c r="M77" s="10">
        <f>SUM(M66:M76)</f>
        <v>4</v>
      </c>
      <c r="N77" s="10">
        <f t="shared" ref="N77:O77" si="6">SUM(N66:N76)</f>
        <v>6</v>
      </c>
      <c r="O77" s="10">
        <f t="shared" si="6"/>
        <v>29</v>
      </c>
    </row>
    <row r="78" spans="1:15" x14ac:dyDescent="0.25">
      <c r="A78" s="7" t="s">
        <v>87</v>
      </c>
      <c r="B78" s="7">
        <v>3</v>
      </c>
      <c r="C78" s="7">
        <v>2</v>
      </c>
      <c r="D78" s="7">
        <v>1</v>
      </c>
      <c r="E78" s="7">
        <f>SUM(E77,E64,E51)</f>
        <v>103</v>
      </c>
      <c r="F78" s="7">
        <f>SUM(F77,F64,F51)</f>
        <v>48</v>
      </c>
      <c r="G78" s="7">
        <f>SUM(G77,G64,G51)</f>
        <v>155</v>
      </c>
      <c r="H78" s="16">
        <f t="shared" si="4"/>
        <v>0.30967741935483872</v>
      </c>
      <c r="I78" s="7">
        <f>SUM(I77,I64,I51)</f>
        <v>5</v>
      </c>
      <c r="J78" s="7">
        <f>SUM(J77,J64,J51)</f>
        <v>20</v>
      </c>
      <c r="K78" s="16">
        <f t="shared" si="5"/>
        <v>0.25</v>
      </c>
      <c r="L78" s="7">
        <f t="shared" ref="L78:N78" si="7">SUM(L77,L64,L51)</f>
        <v>23</v>
      </c>
      <c r="M78" s="7">
        <f t="shared" si="7"/>
        <v>4</v>
      </c>
      <c r="N78" s="7">
        <f t="shared" si="7"/>
        <v>14</v>
      </c>
      <c r="O78" s="7">
        <f>SUM(O77,O64,O51)</f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Season 1 (2017)</vt:lpstr>
      <vt:lpstr>Week 1</vt:lpstr>
      <vt:lpstr>Week 4</vt:lpstr>
      <vt:lpstr>Week 5</vt:lpstr>
      <vt:lpstr>Week 6</vt:lpstr>
      <vt:lpstr>Week 7</vt:lpstr>
      <vt:lpstr>Week 8</vt:lpstr>
      <vt:lpstr>Week 9</vt:lpstr>
      <vt:lpstr>Week 2</vt:lpstr>
      <vt:lpstr>Week 3</vt:lpstr>
      <vt:lpstr>Week 10</vt:lpstr>
      <vt:lpstr>Semifinals</vt:lpstr>
      <vt:lpstr>Worst of the worst</vt:lpstr>
      <vt:lpstr>Champ 1</vt:lpstr>
      <vt:lpstr>Champ 2</vt:lpstr>
      <vt:lpstr>Champ 3</vt:lpstr>
      <vt:lpstr>BBL</vt:lpstr>
      <vt:lpstr>Postseason</vt:lpstr>
      <vt:lpstr>Splits</vt:lpstr>
      <vt:lpstr>Leaders</vt:lpstr>
    </vt:vector>
  </TitlesOfParts>
  <Company>Wcasd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  Owen WCASD Student</dc:creator>
  <cp:lastModifiedBy>Walsh  Owen WCASD Student</cp:lastModifiedBy>
  <dcterms:created xsi:type="dcterms:W3CDTF">2017-03-07T18:46:56Z</dcterms:created>
  <dcterms:modified xsi:type="dcterms:W3CDTF">2017-03-26T22:04:57Z</dcterms:modified>
</cp:coreProperties>
</file>